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3.xml" ContentType="application/vnd.openxmlformats-officedocument.drawing+xml"/>
  <Override PartName="/xl/charts/chart20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5157686\AppData\Local\Microsoft\Windows\INetCache\Content.Outlook\YUR7SITG\"/>
    </mc:Choice>
  </mc:AlternateContent>
  <xr:revisionPtr revIDLastSave="0" documentId="13_ncr:1_{B1D9486F-E14C-476F-8AF8-780D69A66D8F}" xr6:coauthVersionLast="45" xr6:coauthVersionMax="45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2014 Elec 1" sheetId="1" state="hidden" r:id="rId1"/>
    <sheet name="2014 Gas 1" sheetId="2" state="hidden" r:id="rId2"/>
    <sheet name="2019 Gas" sheetId="18" r:id="rId3"/>
    <sheet name="2019 Elec" sheetId="19" r:id="rId4"/>
    <sheet name="2018 Gas" sheetId="14" r:id="rId5"/>
    <sheet name="2018 Elec" sheetId="13" r:id="rId6"/>
    <sheet name="2017 Gas" sheetId="15" r:id="rId7"/>
    <sheet name="2017 Elec" sheetId="16" r:id="rId8"/>
    <sheet name="2016 Gas" sheetId="7" r:id="rId9"/>
    <sheet name="2016 Elec" sheetId="8" r:id="rId10"/>
    <sheet name="2015 Gas" sheetId="6" r:id="rId11"/>
    <sheet name="2015 Elec" sheetId="5" r:id="rId12"/>
    <sheet name="2014 Gas" sheetId="4" r:id="rId13"/>
    <sheet name="2014 Elec" sheetId="3" r:id="rId14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9" l="1"/>
  <c r="N18" i="19"/>
  <c r="N5" i="18" l="1"/>
  <c r="N6" i="18"/>
  <c r="N7" i="18"/>
  <c r="N8" i="18"/>
  <c r="N9" i="18"/>
  <c r="N10" i="18"/>
  <c r="N11" i="18"/>
  <c r="N12" i="18"/>
  <c r="N13" i="18"/>
  <c r="N14" i="18"/>
  <c r="N15" i="18"/>
  <c r="N16" i="18"/>
  <c r="N17" i="18"/>
  <c r="N26" i="19" l="1"/>
  <c r="N27" i="19"/>
  <c r="N28" i="19"/>
  <c r="N23" i="19"/>
  <c r="N24" i="19"/>
  <c r="N25" i="19"/>
  <c r="N31" i="19" l="1"/>
  <c r="N30" i="19"/>
  <c r="N29" i="19"/>
  <c r="N22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N19" i="19"/>
  <c r="N17" i="19"/>
  <c r="N16" i="19"/>
  <c r="N15" i="19"/>
  <c r="N14" i="19"/>
  <c r="N13" i="19"/>
  <c r="N12" i="19"/>
  <c r="N11" i="19"/>
  <c r="N10" i="19"/>
  <c r="N9" i="19"/>
  <c r="N8" i="19"/>
  <c r="N6" i="19"/>
  <c r="N5" i="19"/>
  <c r="N4" i="19"/>
  <c r="N4" i="18"/>
  <c r="N3" i="18"/>
  <c r="N21" i="19" l="1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B19" i="16"/>
  <c r="C19" i="16"/>
  <c r="D19" i="16"/>
  <c r="E19" i="16"/>
  <c r="N19" i="16" s="1"/>
  <c r="F19" i="16"/>
  <c r="G19" i="16"/>
  <c r="H19" i="16"/>
  <c r="I19" i="16"/>
  <c r="J19" i="16"/>
  <c r="K19" i="16"/>
  <c r="L19" i="16"/>
  <c r="M19" i="16"/>
  <c r="N20" i="16"/>
  <c r="N21" i="16"/>
  <c r="N22" i="16"/>
  <c r="N23" i="16"/>
  <c r="N24" i="16"/>
  <c r="N25" i="16"/>
  <c r="N3" i="15"/>
  <c r="N4" i="15"/>
  <c r="N5" i="15"/>
  <c r="N6" i="15"/>
  <c r="N7" i="15"/>
  <c r="N8" i="15"/>
  <c r="N9" i="15"/>
  <c r="N10" i="15"/>
  <c r="N11" i="15"/>
  <c r="N12" i="15"/>
  <c r="N13" i="15"/>
  <c r="N14" i="15"/>
  <c r="N15" i="15"/>
  <c r="C19" i="13"/>
  <c r="D19" i="13"/>
  <c r="E19" i="13"/>
  <c r="F19" i="13"/>
  <c r="G19" i="13"/>
  <c r="H19" i="13"/>
  <c r="I19" i="13"/>
  <c r="J19" i="13"/>
  <c r="K19" i="13"/>
  <c r="L19" i="13"/>
  <c r="M19" i="13"/>
  <c r="B19" i="13"/>
  <c r="N26" i="13"/>
  <c r="N15" i="14" l="1"/>
  <c r="N14" i="14"/>
  <c r="N13" i="14"/>
  <c r="N12" i="14"/>
  <c r="N11" i="14"/>
  <c r="N10" i="14"/>
  <c r="N9" i="14"/>
  <c r="N8" i="14"/>
  <c r="N7" i="14"/>
  <c r="N6" i="14"/>
  <c r="N5" i="14"/>
  <c r="N4" i="14"/>
  <c r="N3" i="14"/>
  <c r="N25" i="13"/>
  <c r="N24" i="13"/>
  <c r="N23" i="13"/>
  <c r="N22" i="13"/>
  <c r="N21" i="13"/>
  <c r="N20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19" i="13" l="1"/>
  <c r="N10" i="4" l="1"/>
  <c r="N9" i="4"/>
  <c r="N11" i="4"/>
  <c r="N8" i="4"/>
  <c r="N5" i="4"/>
  <c r="N6" i="4"/>
  <c r="N7" i="4"/>
  <c r="N4" i="4"/>
  <c r="N3" i="4"/>
  <c r="N15" i="3"/>
  <c r="N16" i="3"/>
  <c r="N17" i="3"/>
  <c r="N14" i="3"/>
  <c r="N11" i="3"/>
  <c r="N12" i="3"/>
  <c r="N9" i="3"/>
  <c r="N13" i="3"/>
  <c r="N10" i="3"/>
  <c r="N6" i="3"/>
  <c r="N8" i="3"/>
  <c r="N5" i="3"/>
  <c r="N7" i="3"/>
  <c r="N4" i="3"/>
  <c r="N3" i="3"/>
  <c r="K15" i="2"/>
  <c r="I15" i="2"/>
  <c r="J15" i="2"/>
  <c r="E15" i="2"/>
  <c r="C15" i="2"/>
  <c r="B15" i="1"/>
  <c r="P15" i="1"/>
  <c r="O15" i="1"/>
  <c r="L15" i="1"/>
  <c r="D15" i="2"/>
  <c r="H15" i="2"/>
  <c r="F15" i="2"/>
  <c r="G15" i="2"/>
  <c r="B15" i="2"/>
  <c r="H15" i="1"/>
  <c r="G15" i="1"/>
  <c r="K15" i="1"/>
  <c r="F15" i="1"/>
  <c r="C15" i="1"/>
  <c r="J15" i="1"/>
  <c r="D15" i="1"/>
  <c r="E15" i="1"/>
  <c r="M15" i="1"/>
  <c r="N15" i="1"/>
  <c r="I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tc={CC47079E-36A4-4AA4-9AF0-B1D14BBFEDBE}</author>
    <author>tc={B2917DC2-494F-49CD-9A70-5982253F8C89}</author>
    <author>tc={F9431106-4A7A-4BD2-8D03-0925C9D21DC9}</author>
    <author>tc={D0463AA1-7A47-4A4E-BF4B-AFD5D9ED50F3}</author>
  </authors>
  <commentList>
    <comment ref="C22" authorId="0" shapeId="0" xr:uid="{CC47079E-36A4-4AA4-9AF0-B1D14BBFEDBE}">
      <text>
        <t>[Threaded comment]
Your version of Excel allows you to read this threaded comment; however, any edits to it will get removed if the file is opened in a newer version of Excel. Learn more: https://go.microsoft.com/fwlink/?linkid=870924
Comment:
    PV down 18/2-20/3</t>
      </text>
    </comment>
    <comment ref="D22" authorId="1" shapeId="0" xr:uid="{B2917DC2-494F-49CD-9A70-5982253F8C89}">
      <text>
        <t>[Threaded comment]
Your version of Excel allows you to read this threaded comment; however, any edits to it will get removed if the file is opened in a newer version of Excel. Learn more: https://go.microsoft.com/fwlink/?linkid=870924
Comment:
    PV down most the month</t>
      </text>
    </comment>
    <comment ref="K22" authorId="2" shapeId="0" xr:uid="{F9431106-4A7A-4BD2-8D03-0925C9D21DC9}">
      <text>
        <t>[Threaded comment]
Your version of Excel allows you to read this threaded comment; however, any edits to it will get removed if the file is opened in a newer version of Excel. Learn more: https://go.microsoft.com/fwlink/?linkid=870924
Comment:
    Array was down for a few days due to blackout.</t>
      </text>
    </comment>
    <comment ref="E23" authorId="3" shapeId="0" xr:uid="{D0463AA1-7A47-4A4E-BF4B-AFD5D9ED50F3}">
      <text>
        <t>[Threaded comment]
Your version of Excel allows you to read this threaded comment; however, any edits to it will get removed if the file is opened in a newer version of Excel. Learn more: https://go.microsoft.com/fwlink/?linkid=870924
Comment:
    Quadrangle fire issue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Aidan Alexander</author>
  </authors>
  <commentList>
    <comment ref="M19" authorId="0" shapeId="0" xr:uid="{00000000-0006-0000-0400-000001000000}">
      <text>
        <r>
          <rPr>
            <sz val="11"/>
            <color indexed="81"/>
            <rFont val="Tahoma"/>
            <family val="2"/>
          </rPr>
          <t>Old system replaced by new system which is yet to be connected</t>
        </r>
      </text>
    </comment>
  </commentList>
</comments>
</file>

<file path=xl/sharedStrings.xml><?xml version="1.0" encoding="utf-8"?>
<sst xmlns="http://schemas.openxmlformats.org/spreadsheetml/2006/main" count="543" uniqueCount="99">
  <si>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</si>
  <si>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</si>
  <si>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</si>
  <si>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</si>
  <si>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</si>
  <si>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</si>
  <si>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</si>
  <si>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</si>
  <si>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</si>
  <si>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</si>
  <si>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</si>
  <si>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</si>
  <si>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</si>
  <si>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Tyree (H6)</t>
  </si>
  <si>
    <t>Chemical Sciences (F10)</t>
  </si>
  <si>
    <t>Library (F21)</t>
  </si>
  <si>
    <t>Mathews (F23)</t>
  </si>
  <si>
    <t>Lowy (C25)</t>
  </si>
  <si>
    <t>Red Centre (H13)</t>
  </si>
  <si>
    <t>Law Central Plant (F8)</t>
  </si>
  <si>
    <t>Law Building (F8)</t>
  </si>
  <si>
    <t>Tyree PV</t>
  </si>
  <si>
    <t>Bio Hub (D26 &amp; C27)</t>
  </si>
  <si>
    <t>Copyright © University of New South Wales</t>
  </si>
  <si>
    <t>2014 BUILDING ELECTRICITY USAGE (kWh)</t>
  </si>
  <si>
    <t>Intended for university use only</t>
  </si>
  <si>
    <t>TOTALS</t>
  </si>
  <si>
    <t>NOTES</t>
  </si>
  <si>
    <t>Campus Total</t>
  </si>
  <si>
    <t>Campus Total PV</t>
  </si>
  <si>
    <t>2014 BUILDING GAS USAGE (GJ)</t>
  </si>
  <si>
    <t>The campus total figure includes all energy used at the UNSW Kensington campus including energy generated on site</t>
  </si>
  <si>
    <t>Due to the lack of submetering Wallace Wurth &amp; Bio Sciences are represented by the combined Bio Hub figure.</t>
  </si>
  <si>
    <t>This data set contains a selection of key UNSW building gas usage for 2014</t>
  </si>
  <si>
    <t>This data set contains a selection of key UNSW building energy use and PV generation data for 2014</t>
  </si>
  <si>
    <t>Old Main</t>
  </si>
  <si>
    <t>Old Main (K15)</t>
  </si>
  <si>
    <t>Newton (J12)</t>
  </si>
  <si>
    <t>Quad PV</t>
  </si>
  <si>
    <t>Library PV</t>
  </si>
  <si>
    <t>-</t>
  </si>
  <si>
    <t>Campus Total (GWh)</t>
  </si>
  <si>
    <t>The campus total figure includes all gas used at the UNSW Kensington campus</t>
  </si>
  <si>
    <t>The Law Building figure includes the Law Central Energy Plant which provides heating and cooling to the Law Building, Tyree, Chemical Science, Dalton &amp; ASB.  Due to the lack of submetering energy data from the Law plant cannot be disaggregated</t>
  </si>
  <si>
    <t>The electricity usage profile of these major buildings peak in the summer (Cooling Driven)</t>
  </si>
  <si>
    <t>Law (F8) - Inc. Central Plant</t>
  </si>
  <si>
    <t>The Law building figure includes the Law Central Energy Plant which provides heating and cooling to the Law Building, Tyree, Chemical Science, Dalton &amp; ASB.  Due to the lack of submetering energy data from the Law plant cannot be disaggregated</t>
  </si>
  <si>
    <t>The Library building figure includes the Library Central Energy Plant which provides heating and cooling to the Central Lecture Block &amp; Morven Brown Tennancies.  Due to the lack of submetering energy data from the central plant cannot be disaggregated</t>
  </si>
  <si>
    <t>This data set contains a selection of key UNSW building energy use and PV generation data for 2015</t>
  </si>
  <si>
    <t>This data set contains a selection of key UNSW building gas usage for 2015</t>
  </si>
  <si>
    <t>2015 BUILDING ELECTRICITY USAGE (kWh)</t>
  </si>
  <si>
    <t>2015 BUILDING GAS USAGE (GJ)</t>
  </si>
  <si>
    <t>2016 BUILDING GAS USAGE (GJ)</t>
  </si>
  <si>
    <t>This data set contains a selection of key UNSW building gas usage for 2016</t>
  </si>
  <si>
    <t>Hilmer (E10)</t>
  </si>
  <si>
    <t>Ainsworth (J17)</t>
  </si>
  <si>
    <t>2016 BUILDING ELECTRICITY USAGE (kWh)</t>
  </si>
  <si>
    <t>This data set contains a selection of key UNSW building energy use and PV generation data for 2016</t>
  </si>
  <si>
    <t>Data for the new Hilmer (E10) added in 2015</t>
  </si>
  <si>
    <t>Morven Brown PV</t>
  </si>
  <si>
    <t>2017 BUILDING GAS USAGE (GJ)</t>
  </si>
  <si>
    <t>This data set contains a selection of key UNSW building gas usage for 2017</t>
  </si>
  <si>
    <t>This data set contains a selection of key UNSW building energy use and PV generation data for 2017</t>
  </si>
  <si>
    <t>Campus Total (GWh)*</t>
  </si>
  <si>
    <t>Bio Sciences South (E26)</t>
  </si>
  <si>
    <t>Samuels (F13)</t>
  </si>
  <si>
    <t>SIRF (G23)</t>
  </si>
  <si>
    <t>Bio Sciences South PV</t>
  </si>
  <si>
    <t>Old Main PV</t>
  </si>
  <si>
    <t>The campus total figure includes all energy used at the UNSW Kensington campus including energy generated on site (excl. PV Generation)</t>
  </si>
  <si>
    <t>Mathews (F23)*</t>
  </si>
  <si>
    <t>Matthews Building Gas use in 2017 includes tenancies</t>
  </si>
  <si>
    <t>Note: 2016 total campus use values were updated in FEB 2018</t>
  </si>
  <si>
    <t>2017 BUILDING ELECTRICITY USAGE (kWh)</t>
  </si>
  <si>
    <t>Electrical Engineering PV</t>
  </si>
  <si>
    <t>Samuels (F25)</t>
  </si>
  <si>
    <t>This data set contains a selection of key UNSW building energy use and PV generation data for 2018</t>
  </si>
  <si>
    <t>This data set contains a selection of key UNSW building gas usage for 2018</t>
  </si>
  <si>
    <t>Matthews Building Gas use in 2018 includes tenancies</t>
  </si>
  <si>
    <t>2019 BUILDING GAS USAGE (GJ)</t>
  </si>
  <si>
    <t>2019 BUILDING ELECTRICITY USAGE (kWh)</t>
  </si>
  <si>
    <t>TETB</t>
  </si>
  <si>
    <t>Quadrangle</t>
  </si>
  <si>
    <t>Fitness and Aquatic Centre</t>
  </si>
  <si>
    <t>Library Stage 2</t>
  </si>
  <si>
    <t>Morven Brown</t>
  </si>
  <si>
    <t>Old Main Building</t>
  </si>
  <si>
    <t>Bio Sciences South</t>
  </si>
  <si>
    <t>Bio Sciences North</t>
  </si>
  <si>
    <t>SEB</t>
  </si>
  <si>
    <t>Elec Eng</t>
  </si>
  <si>
    <t>Campus Total PV (kWh)</t>
  </si>
  <si>
    <t>As of 2019, Bio Hub is split into Wallace Wurth &amp; Bio Sciences North</t>
  </si>
  <si>
    <t>Wallace Wurth (C27)</t>
  </si>
  <si>
    <t>Bio Sciences North (D26)</t>
  </si>
  <si>
    <t>MSEB/Hilmer (E10)</t>
  </si>
  <si>
    <t>Matthews Building Gas use in 2019 includes tenancies</t>
  </si>
  <si>
    <t>SEB (E8)</t>
  </si>
  <si>
    <t xml:space="preserve">As of 2019, Bio Hub is split into Bio Sciences North and Wallace Wurth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</si>
</sst>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#,##0.0000"/>
    <numFmt numFmtId="166" formatCode="_-* #,##0_-;\-* #,##0_-;_-* &quot;-&quot;??_-;_-@_-"/>
    <numFmt numFmtId="167" formatCode="_-* #,##0.000_-;\-* #,##0.000_-;_-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42" applyNumberFormat="0" applyAlignment="0" applyProtection="0"/>
    <xf numFmtId="0" fontId="6" fillId="28" borderId="43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4" applyNumberFormat="0" applyFill="0" applyAlignment="0" applyProtection="0"/>
    <xf numFmtId="0" fontId="10" fillId="0" borderId="45" applyNumberFormat="0" applyFill="0" applyAlignment="0" applyProtection="0"/>
    <xf numFmtId="0" fontId="11" fillId="0" borderId="4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42" applyNumberFormat="0" applyAlignment="0" applyProtection="0"/>
    <xf numFmtId="0" fontId="13" fillId="0" borderId="47" applyNumberFormat="0" applyFill="0" applyAlignment="0" applyProtection="0"/>
    <xf numFmtId="0" fontId="14" fillId="31" borderId="0" applyNumberFormat="0" applyBorder="0" applyAlignment="0" applyProtection="0"/>
    <xf numFmtId="0" fontId="2" fillId="32" borderId="48" applyNumberFormat="0" applyFont="0" applyAlignment="0" applyProtection="0"/>
    <xf numFmtId="0" fontId="15" fillId="27" borderId="49" applyNumberFormat="0" applyAlignment="0" applyProtection="0"/>
    <xf numFmtId="0" fontId="16" fillId="0" borderId="0" applyNumberFormat="0" applyFill="0" applyBorder="0" applyAlignment="0" applyProtection="0"/>
    <xf numFmtId="0" fontId="17" fillId="0" borderId="50" applyNumberFormat="0" applyFill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34" borderId="0" applyNumberFormat="0" applyFont="0" applyBorder="0" applyAlignment="0" applyProtection="0"/>
  </cellStyleXfs>
  <cellXfs count="182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9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10" xfId="0" applyNumberFormat="1" applyBorder="1" applyAlignment="1" applyProtection="1">
      <alignment horizontal="center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3" fontId="0" fillId="0" borderId="14" xfId="0" applyNumberFormat="1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3" fontId="0" fillId="0" borderId="10" xfId="0" applyNumberFormat="1" applyBorder="1" applyAlignment="1" applyProtection="1">
      <alignment horizontal="center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8" xfId="0" applyNumberFormat="1" applyBorder="1" applyAlignment="1" applyProtection="1">
      <alignment horizontal="center"/>
      <protection locked="0"/>
    </xf>
    <xf numFmtId="3" fontId="0" fillId="0" borderId="19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/>
    <xf numFmtId="3" fontId="0" fillId="0" borderId="0" xfId="0" applyNumberForma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3" fontId="0" fillId="0" borderId="21" xfId="0" applyNumberFormat="1" applyBorder="1" applyAlignment="1" applyProtection="1">
      <alignment horizontal="center"/>
      <protection locked="0"/>
    </xf>
    <xf numFmtId="3" fontId="0" fillId="0" borderId="21" xfId="0" applyNumberForma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left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/>
      <protection locked="0"/>
    </xf>
    <xf numFmtId="3" fontId="0" fillId="0" borderId="31" xfId="0" applyNumberFormat="1" applyBorder="1" applyAlignment="1" applyProtection="1">
      <alignment horizontal="center"/>
      <protection locked="0"/>
    </xf>
    <xf numFmtId="3" fontId="0" fillId="0" borderId="32" xfId="0" applyNumberFormat="1" applyBorder="1" applyAlignment="1" applyProtection="1">
      <alignment horizontal="center"/>
      <protection locked="0"/>
    </xf>
    <xf numFmtId="3" fontId="0" fillId="0" borderId="31" xfId="0" applyNumberFormat="1" applyBorder="1" applyAlignment="1" applyProtection="1">
      <alignment horizontal="center" vertical="center"/>
      <protection locked="0"/>
    </xf>
    <xf numFmtId="3" fontId="0" fillId="0" borderId="35" xfId="0" applyNumberFormat="1" applyBorder="1" applyAlignment="1" applyProtection="1">
      <alignment horizontal="center"/>
      <protection locked="0"/>
    </xf>
    <xf numFmtId="3" fontId="0" fillId="0" borderId="33" xfId="0" applyNumberFormat="1" applyBorder="1" applyAlignment="1" applyProtection="1">
      <alignment horizontal="center"/>
      <protection locked="0"/>
    </xf>
    <xf numFmtId="3" fontId="0" fillId="0" borderId="34" xfId="0" applyNumberFormat="1" applyBorder="1" applyAlignment="1" applyProtection="1">
      <alignment horizontal="center"/>
      <protection locked="0"/>
    </xf>
    <xf numFmtId="3" fontId="0" fillId="0" borderId="39" xfId="0" applyNumberFormat="1" applyBorder="1" applyAlignment="1" applyProtection="1">
      <alignment horizontal="center" vertical="center"/>
      <protection locked="0"/>
    </xf>
    <xf numFmtId="3" fontId="0" fillId="0" borderId="40" xfId="0" applyNumberFormat="1" applyBorder="1" applyAlignment="1" applyProtection="1">
      <alignment horizontal="center" vertical="center"/>
      <protection locked="0"/>
    </xf>
    <xf numFmtId="3" fontId="0" fillId="0" borderId="41" xfId="0" applyNumberFormat="1" applyBorder="1" applyAlignment="1" applyProtection="1">
      <alignment horizontal="center"/>
      <protection locked="0"/>
    </xf>
    <xf numFmtId="0" fontId="0" fillId="33" borderId="0" xfId="0" applyFill="1"/>
    <xf numFmtId="0" fontId="17" fillId="33" borderId="0" xfId="0" applyFont="1" applyFill="1" applyAlignment="1" applyProtection="1">
      <alignment horizontal="left" vertical="center"/>
      <protection locked="0"/>
    </xf>
    <xf numFmtId="0" fontId="0" fillId="33" borderId="0" xfId="0" applyFill="1" applyBorder="1" applyAlignment="1" applyProtection="1">
      <alignment horizontal="center"/>
      <protection locked="0"/>
    </xf>
    <xf numFmtId="0" fontId="0" fillId="33" borderId="0" xfId="0" applyFill="1" applyBorder="1" applyProtection="1">
      <protection locked="0"/>
    </xf>
    <xf numFmtId="0" fontId="0" fillId="33" borderId="0" xfId="0" applyFill="1" applyBorder="1"/>
    <xf numFmtId="0" fontId="19" fillId="33" borderId="0" xfId="0" applyFont="1" applyFill="1" applyBorder="1" applyAlignment="1" applyProtection="1">
      <alignment horizontal="left" vertical="center"/>
      <protection locked="0"/>
    </xf>
    <xf numFmtId="0" fontId="17" fillId="33" borderId="25" xfId="0" applyFont="1" applyFill="1" applyBorder="1" applyAlignment="1" applyProtection="1">
      <alignment horizontal="center" vertical="center"/>
      <protection locked="0"/>
    </xf>
    <xf numFmtId="0" fontId="17" fillId="33" borderId="26" xfId="0" applyFont="1" applyFill="1" applyBorder="1" applyAlignment="1" applyProtection="1">
      <alignment horizontal="center" vertical="center"/>
      <protection locked="0"/>
    </xf>
    <xf numFmtId="0" fontId="17" fillId="33" borderId="27" xfId="0" applyFont="1" applyFill="1" applyBorder="1" applyAlignment="1" applyProtection="1">
      <alignment horizontal="center"/>
      <protection locked="0"/>
    </xf>
    <xf numFmtId="0" fontId="17" fillId="33" borderId="22" xfId="0" applyFont="1" applyFill="1" applyBorder="1" applyAlignment="1" applyProtection="1">
      <alignment horizontal="left" vertical="center"/>
      <protection locked="0"/>
    </xf>
    <xf numFmtId="0" fontId="17" fillId="33" borderId="23" xfId="0" applyFont="1" applyFill="1" applyBorder="1" applyAlignment="1" applyProtection="1">
      <alignment horizontal="left"/>
      <protection locked="0"/>
    </xf>
    <xf numFmtId="3" fontId="0" fillId="33" borderId="31" xfId="0" applyNumberFormat="1" applyFill="1" applyBorder="1" applyAlignment="1" applyProtection="1">
      <alignment horizontal="center"/>
      <protection locked="0"/>
    </xf>
    <xf numFmtId="3" fontId="0" fillId="33" borderId="21" xfId="0" applyNumberFormat="1" applyFill="1" applyBorder="1" applyAlignment="1" applyProtection="1">
      <alignment horizontal="center"/>
      <protection locked="0"/>
    </xf>
    <xf numFmtId="3" fontId="0" fillId="33" borderId="32" xfId="0" applyNumberFormat="1" applyFill="1" applyBorder="1" applyAlignment="1" applyProtection="1">
      <alignment horizontal="center"/>
      <protection locked="0"/>
    </xf>
    <xf numFmtId="3" fontId="0" fillId="33" borderId="31" xfId="0" applyNumberFormat="1" applyFill="1" applyBorder="1" applyAlignment="1" applyProtection="1">
      <alignment horizontal="center" vertical="center"/>
      <protection locked="0"/>
    </xf>
    <xf numFmtId="3" fontId="0" fillId="33" borderId="21" xfId="0" applyNumberFormat="1" applyFill="1" applyBorder="1" applyAlignment="1" applyProtection="1">
      <alignment horizontal="center" vertical="center"/>
      <protection locked="0"/>
    </xf>
    <xf numFmtId="0" fontId="17" fillId="33" borderId="23" xfId="0" applyFont="1" applyFill="1" applyBorder="1" applyAlignment="1" applyProtection="1">
      <alignment horizontal="left" vertical="center"/>
      <protection locked="0"/>
    </xf>
    <xf numFmtId="0" fontId="0" fillId="33" borderId="0" xfId="0" applyFill="1" applyProtection="1"/>
    <xf numFmtId="3" fontId="0" fillId="33" borderId="0" xfId="0" applyNumberFormat="1" applyFill="1" applyBorder="1" applyAlignment="1" applyProtection="1">
      <alignment horizontal="center" vertical="center"/>
      <protection locked="0"/>
    </xf>
    <xf numFmtId="3" fontId="0" fillId="33" borderId="0" xfId="0" applyNumberFormat="1" applyFill="1" applyBorder="1" applyAlignment="1" applyProtection="1">
      <alignment horizontal="center"/>
      <protection locked="0"/>
    </xf>
    <xf numFmtId="0" fontId="0" fillId="33" borderId="0" xfId="0" applyNumberFormat="1" applyFill="1" applyBorder="1" applyAlignment="1" applyProtection="1">
      <alignment horizontal="center"/>
      <protection locked="0"/>
    </xf>
    <xf numFmtId="3" fontId="0" fillId="33" borderId="0" xfId="0" applyNumberFormat="1" applyFill="1"/>
    <xf numFmtId="3" fontId="0" fillId="33" borderId="35" xfId="0" applyNumberFormat="1" applyFill="1" applyBorder="1" applyAlignment="1" applyProtection="1">
      <alignment horizontal="center"/>
      <protection locked="0"/>
    </xf>
    <xf numFmtId="0" fontId="0" fillId="33" borderId="0" xfId="0" applyFill="1" applyBorder="1" applyAlignment="1">
      <alignment horizontal="left"/>
    </xf>
    <xf numFmtId="0" fontId="0" fillId="33" borderId="0" xfId="0" applyFill="1" applyAlignment="1">
      <alignment horizontal="left"/>
    </xf>
    <xf numFmtId="0" fontId="19" fillId="33" borderId="0" xfId="0" applyFont="1" applyFill="1" applyBorder="1" applyProtection="1">
      <protection locked="0"/>
    </xf>
    <xf numFmtId="0" fontId="0" fillId="33" borderId="0" xfId="0" applyFill="1" applyBorder="1" applyProtection="1"/>
    <xf numFmtId="0" fontId="19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/>
    <xf numFmtId="0" fontId="19" fillId="33" borderId="0" xfId="0" applyFont="1" applyFill="1" applyBorder="1" applyAlignment="1" applyProtection="1">
      <alignment horizontal="center" vertical="center"/>
      <protection locked="0"/>
    </xf>
    <xf numFmtId="0" fontId="17" fillId="33" borderId="36" xfId="0" applyFont="1" applyFill="1" applyBorder="1" applyAlignment="1" applyProtection="1">
      <alignment horizontal="center" vertical="center"/>
      <protection locked="0"/>
    </xf>
    <xf numFmtId="0" fontId="17" fillId="33" borderId="37" xfId="0" applyFont="1" applyFill="1" applyBorder="1" applyAlignment="1" applyProtection="1">
      <alignment horizontal="center" vertical="center"/>
      <protection locked="0"/>
    </xf>
    <xf numFmtId="0" fontId="17" fillId="33" borderId="38" xfId="0" applyFont="1" applyFill="1" applyBorder="1" applyAlignment="1" applyProtection="1">
      <alignment horizontal="center"/>
      <protection locked="0"/>
    </xf>
    <xf numFmtId="3" fontId="0" fillId="33" borderId="39" xfId="0" applyNumberFormat="1" applyFill="1" applyBorder="1" applyAlignment="1" applyProtection="1">
      <alignment horizontal="center" vertical="center"/>
      <protection locked="0"/>
    </xf>
    <xf numFmtId="3" fontId="0" fillId="33" borderId="40" xfId="0" applyNumberFormat="1" applyFill="1" applyBorder="1" applyAlignment="1" applyProtection="1">
      <alignment horizontal="center" vertical="center"/>
      <protection locked="0"/>
    </xf>
    <xf numFmtId="3" fontId="0" fillId="33" borderId="41" xfId="0" applyNumberFormat="1" applyFill="1" applyBorder="1" applyAlignment="1" applyProtection="1">
      <alignment horizontal="center"/>
      <protection locked="0"/>
    </xf>
    <xf numFmtId="3" fontId="0" fillId="33" borderId="33" xfId="0" applyNumberFormat="1" applyFill="1" applyBorder="1" applyAlignment="1" applyProtection="1">
      <alignment horizontal="center"/>
      <protection locked="0"/>
    </xf>
    <xf numFmtId="3" fontId="0" fillId="33" borderId="34" xfId="0" applyNumberFormat="1" applyFill="1" applyBorder="1" applyAlignment="1" applyProtection="1">
      <alignment horizontal="center"/>
      <protection locked="0"/>
    </xf>
    <xf numFmtId="0" fontId="17" fillId="0" borderId="24" xfId="0" applyFont="1" applyBorder="1" applyAlignment="1" applyProtection="1">
      <alignment horizontal="left" vertical="center"/>
      <protection locked="0"/>
    </xf>
    <xf numFmtId="3" fontId="0" fillId="0" borderId="39" xfId="0" applyNumberFormat="1" applyBorder="1" applyAlignment="1" applyProtection="1">
      <alignment horizontal="center"/>
      <protection locked="0"/>
    </xf>
    <xf numFmtId="3" fontId="0" fillId="0" borderId="40" xfId="0" applyNumberFormat="1" applyBorder="1" applyAlignment="1" applyProtection="1">
      <alignment horizontal="center"/>
      <protection locked="0"/>
    </xf>
    <xf numFmtId="0" fontId="17" fillId="0" borderId="51" xfId="0" applyFont="1" applyBorder="1" applyAlignment="1" applyProtection="1">
      <alignment horizontal="left" vertical="center"/>
      <protection locked="0"/>
    </xf>
    <xf numFmtId="164" fontId="0" fillId="0" borderId="36" xfId="0" applyNumberFormat="1" applyBorder="1" applyAlignment="1" applyProtection="1">
      <alignment horizontal="center"/>
      <protection locked="0"/>
    </xf>
    <xf numFmtId="164" fontId="0" fillId="0" borderId="37" xfId="0" applyNumberFormat="1" applyBorder="1" applyAlignment="1" applyProtection="1">
      <alignment horizontal="center"/>
      <protection locked="0"/>
    </xf>
    <xf numFmtId="164" fontId="0" fillId="0" borderId="38" xfId="0" applyNumberFormat="1" applyBorder="1" applyAlignment="1" applyProtection="1">
      <alignment horizontal="center" vertical="center"/>
      <protection locked="0"/>
    </xf>
    <xf numFmtId="3" fontId="0" fillId="0" borderId="52" xfId="0" applyNumberFormat="1" applyBorder="1" applyAlignment="1" applyProtection="1">
      <alignment horizontal="center"/>
      <protection locked="0"/>
    </xf>
    <xf numFmtId="3" fontId="0" fillId="0" borderId="53" xfId="0" applyNumberFormat="1" applyBorder="1" applyAlignment="1" applyProtection="1">
      <alignment horizontal="center"/>
      <protection locked="0"/>
    </xf>
    <xf numFmtId="3" fontId="0" fillId="0" borderId="54" xfId="0" applyNumberFormat="1" applyBorder="1" applyAlignment="1" applyProtection="1">
      <alignment horizontal="center"/>
      <protection locked="0"/>
    </xf>
    <xf numFmtId="3" fontId="0" fillId="0" borderId="36" xfId="0" applyNumberFormat="1" applyBorder="1" applyAlignment="1" applyProtection="1">
      <alignment horizontal="center"/>
      <protection locked="0"/>
    </xf>
    <xf numFmtId="3" fontId="0" fillId="0" borderId="37" xfId="0" applyNumberFormat="1" applyBorder="1" applyAlignment="1" applyProtection="1">
      <alignment horizontal="center"/>
      <protection locked="0"/>
    </xf>
    <xf numFmtId="3" fontId="0" fillId="0" borderId="38" xfId="0" applyNumberFormat="1" applyBorder="1" applyAlignment="1" applyProtection="1">
      <alignment horizontal="center"/>
      <protection locked="0"/>
    </xf>
    <xf numFmtId="0" fontId="17" fillId="33" borderId="24" xfId="0" applyFont="1" applyFill="1" applyBorder="1" applyAlignment="1" applyProtection="1">
      <alignment horizontal="left" vertical="center"/>
      <protection locked="0"/>
    </xf>
    <xf numFmtId="164" fontId="0" fillId="33" borderId="55" xfId="0" applyNumberFormat="1" applyFill="1" applyBorder="1" applyAlignment="1" applyProtection="1">
      <alignment horizontal="center"/>
      <protection locked="0"/>
    </xf>
    <xf numFmtId="164" fontId="0" fillId="33" borderId="56" xfId="0" applyNumberFormat="1" applyFill="1" applyBorder="1" applyAlignment="1" applyProtection="1">
      <alignment horizontal="center"/>
      <protection locked="0"/>
    </xf>
    <xf numFmtId="164" fontId="0" fillId="33" borderId="57" xfId="0" applyNumberFormat="1" applyFill="1" applyBorder="1" applyAlignment="1" applyProtection="1">
      <alignment horizontal="center" vertical="center"/>
      <protection locked="0"/>
    </xf>
    <xf numFmtId="3" fontId="0" fillId="33" borderId="40" xfId="0" applyNumberFormat="1" applyFill="1" applyBorder="1" applyAlignment="1" applyProtection="1">
      <alignment horizontal="center"/>
      <protection locked="0"/>
    </xf>
    <xf numFmtId="0" fontId="17" fillId="33" borderId="22" xfId="0" applyFont="1" applyFill="1" applyBorder="1" applyAlignment="1" applyProtection="1">
      <alignment horizontal="left"/>
      <protection locked="0"/>
    </xf>
    <xf numFmtId="3" fontId="0" fillId="33" borderId="28" xfId="0" applyNumberFormat="1" applyFill="1" applyBorder="1" applyAlignment="1" applyProtection="1">
      <alignment horizontal="center"/>
      <protection locked="0"/>
    </xf>
    <xf numFmtId="3" fontId="0" fillId="33" borderId="29" xfId="0" applyNumberFormat="1" applyFill="1" applyBorder="1" applyAlignment="1" applyProtection="1">
      <alignment horizontal="center"/>
      <protection locked="0"/>
    </xf>
    <xf numFmtId="0" fontId="0" fillId="33" borderId="58" xfId="0" applyFill="1" applyBorder="1"/>
    <xf numFmtId="3" fontId="0" fillId="33" borderId="30" xfId="0" applyNumberFormat="1" applyFill="1" applyBorder="1" applyAlignment="1" applyProtection="1">
      <alignment horizontal="center"/>
      <protection locked="0"/>
    </xf>
    <xf numFmtId="0" fontId="17" fillId="33" borderId="51" xfId="0" applyFont="1" applyFill="1" applyBorder="1" applyAlignment="1" applyProtection="1">
      <alignment horizontal="left" vertical="center"/>
      <protection locked="0"/>
    </xf>
    <xf numFmtId="3" fontId="0" fillId="33" borderId="36" xfId="0" applyNumberFormat="1" applyFill="1" applyBorder="1" applyAlignment="1" applyProtection="1">
      <alignment horizontal="center"/>
      <protection locked="0"/>
    </xf>
    <xf numFmtId="3" fontId="0" fillId="33" borderId="37" xfId="0" applyNumberFormat="1" applyFill="1" applyBorder="1" applyAlignment="1" applyProtection="1">
      <alignment horizontal="center"/>
      <protection locked="0"/>
    </xf>
    <xf numFmtId="3" fontId="0" fillId="33" borderId="38" xfId="0" applyNumberFormat="1" applyFill="1" applyBorder="1" applyAlignment="1" applyProtection="1">
      <alignment horizontal="center"/>
      <protection locked="0"/>
    </xf>
    <xf numFmtId="0" fontId="0" fillId="33" borderId="21" xfId="0" applyFill="1" applyBorder="1"/>
    <xf numFmtId="0" fontId="0" fillId="33" borderId="29" xfId="0" applyFill="1" applyBorder="1"/>
    <xf numFmtId="3" fontId="0" fillId="33" borderId="61" xfId="0" applyNumberFormat="1" applyFill="1" applyBorder="1" applyAlignment="1" applyProtection="1">
      <alignment horizontal="center"/>
      <protection locked="0"/>
    </xf>
    <xf numFmtId="3" fontId="0" fillId="33" borderId="36" xfId="0" applyNumberFormat="1" applyFill="1" applyBorder="1" applyAlignment="1" applyProtection="1">
      <alignment horizontal="center" vertical="center"/>
      <protection locked="0"/>
    </xf>
    <xf numFmtId="3" fontId="0" fillId="33" borderId="37" xfId="0" applyNumberFormat="1" applyFill="1" applyBorder="1" applyAlignment="1" applyProtection="1">
      <alignment horizontal="center" vertical="center"/>
      <protection locked="0"/>
    </xf>
    <xf numFmtId="3" fontId="0" fillId="33" borderId="59" xfId="0" applyNumberFormat="1" applyFill="1" applyBorder="1" applyAlignment="1" applyProtection="1">
      <alignment horizontal="center"/>
      <protection locked="0"/>
    </xf>
    <xf numFmtId="3" fontId="0" fillId="33" borderId="60" xfId="0" applyNumberFormat="1" applyFill="1" applyBorder="1" applyAlignment="1" applyProtection="1">
      <alignment horizontal="center"/>
      <protection locked="0"/>
    </xf>
    <xf numFmtId="0" fontId="17" fillId="33" borderId="0" xfId="0" applyFont="1" applyFill="1"/>
    <xf numFmtId="0" fontId="17" fillId="33" borderId="62" xfId="0" applyFont="1" applyFill="1" applyBorder="1" applyAlignment="1" applyProtection="1">
      <alignment horizontal="left"/>
      <protection locked="0"/>
    </xf>
    <xf numFmtId="0" fontId="17" fillId="33" borderId="63" xfId="0" applyFont="1" applyFill="1" applyBorder="1" applyAlignment="1" applyProtection="1">
      <alignment horizontal="left" vertical="center"/>
      <protection locked="0"/>
    </xf>
    <xf numFmtId="165" fontId="0" fillId="33" borderId="54" xfId="0" applyNumberFormat="1" applyFill="1" applyBorder="1" applyAlignment="1" applyProtection="1">
      <alignment horizontal="center"/>
      <protection locked="0"/>
    </xf>
    <xf numFmtId="3" fontId="0" fillId="33" borderId="52" xfId="0" applyNumberFormat="1" applyFill="1" applyBorder="1" applyAlignment="1" applyProtection="1">
      <alignment horizontal="center"/>
      <protection locked="0"/>
    </xf>
    <xf numFmtId="3" fontId="0" fillId="33" borderId="53" xfId="0" applyNumberFormat="1" applyFill="1" applyBorder="1" applyAlignment="1" applyProtection="1">
      <alignment horizontal="center"/>
      <protection locked="0"/>
    </xf>
    <xf numFmtId="3" fontId="0" fillId="33" borderId="54" xfId="0" applyNumberFormat="1" applyFill="1" applyBorder="1" applyAlignment="1" applyProtection="1">
      <alignment horizontal="center"/>
      <protection locked="0"/>
    </xf>
    <xf numFmtId="0" fontId="17" fillId="33" borderId="62" xfId="0" applyFont="1" applyFill="1" applyBorder="1" applyAlignment="1" applyProtection="1">
      <alignment horizontal="left" vertical="center"/>
      <protection locked="0"/>
    </xf>
    <xf numFmtId="3" fontId="0" fillId="33" borderId="64" xfId="0" applyNumberFormat="1" applyFill="1" applyBorder="1" applyAlignment="1" applyProtection="1">
      <alignment horizontal="center"/>
      <protection locked="0"/>
    </xf>
    <xf numFmtId="3" fontId="0" fillId="33" borderId="65" xfId="0" applyNumberFormat="1" applyFill="1" applyBorder="1" applyAlignment="1" applyProtection="1">
      <alignment horizontal="center"/>
      <protection locked="0"/>
    </xf>
    <xf numFmtId="3" fontId="0" fillId="33" borderId="66" xfId="0" applyNumberFormat="1" applyFill="1" applyBorder="1" applyAlignment="1" applyProtection="1">
      <alignment horizontal="center"/>
      <protection locked="0"/>
    </xf>
    <xf numFmtId="0" fontId="17" fillId="33" borderId="0" xfId="0" applyFont="1" applyFill="1" applyBorder="1" applyAlignment="1" applyProtection="1">
      <alignment horizontal="left"/>
      <protection locked="0"/>
    </xf>
    <xf numFmtId="166" fontId="0" fillId="33" borderId="0" xfId="43" applyNumberFormat="1" applyFont="1" applyFill="1"/>
    <xf numFmtId="166" fontId="17" fillId="33" borderId="0" xfId="43" applyNumberFormat="1" applyFont="1" applyFill="1" applyAlignment="1" applyProtection="1">
      <alignment horizontal="left" vertical="center"/>
      <protection locked="0"/>
    </xf>
    <xf numFmtId="166" fontId="19" fillId="33" borderId="0" xfId="43" applyNumberFormat="1" applyFont="1" applyFill="1" applyBorder="1" applyAlignment="1" applyProtection="1">
      <alignment horizontal="left" vertical="center"/>
      <protection locked="0"/>
    </xf>
    <xf numFmtId="166" fontId="17" fillId="33" borderId="25" xfId="43" applyNumberFormat="1" applyFont="1" applyFill="1" applyBorder="1" applyAlignment="1" applyProtection="1">
      <alignment horizontal="center" vertical="center"/>
      <protection locked="0"/>
    </xf>
    <xf numFmtId="166" fontId="17" fillId="33" borderId="26" xfId="43" applyNumberFormat="1" applyFont="1" applyFill="1" applyBorder="1" applyAlignment="1" applyProtection="1">
      <alignment horizontal="center" vertical="center"/>
      <protection locked="0"/>
    </xf>
    <xf numFmtId="166" fontId="17" fillId="33" borderId="27" xfId="43" applyNumberFormat="1" applyFont="1" applyFill="1" applyBorder="1" applyAlignment="1" applyProtection="1">
      <alignment horizontal="center"/>
      <protection locked="0"/>
    </xf>
    <xf numFmtId="166" fontId="17" fillId="33" borderId="22" xfId="43" applyNumberFormat="1" applyFont="1" applyFill="1" applyBorder="1" applyAlignment="1" applyProtection="1">
      <alignment horizontal="left" vertical="center"/>
      <protection locked="0"/>
    </xf>
    <xf numFmtId="166" fontId="0" fillId="33" borderId="54" xfId="43" applyNumberFormat="1" applyFont="1" applyFill="1" applyBorder="1" applyAlignment="1" applyProtection="1">
      <alignment horizontal="center"/>
      <protection locked="0"/>
    </xf>
    <xf numFmtId="166" fontId="17" fillId="33" borderId="22" xfId="43" applyNumberFormat="1" applyFont="1" applyFill="1" applyBorder="1" applyAlignment="1" applyProtection="1">
      <alignment horizontal="left"/>
      <protection locked="0"/>
    </xf>
    <xf numFmtId="166" fontId="0" fillId="33" borderId="28" xfId="43" applyNumberFormat="1" applyFont="1" applyFill="1" applyBorder="1" applyAlignment="1" applyProtection="1">
      <alignment horizontal="center"/>
      <protection locked="0"/>
    </xf>
    <xf numFmtId="166" fontId="0" fillId="33" borderId="29" xfId="43" applyNumberFormat="1" applyFont="1" applyFill="1" applyBorder="1" applyAlignment="1" applyProtection="1">
      <alignment horizontal="center"/>
      <protection locked="0"/>
    </xf>
    <xf numFmtId="166" fontId="0" fillId="33" borderId="29" xfId="43" applyNumberFormat="1" applyFont="1" applyFill="1" applyBorder="1"/>
    <xf numFmtId="166" fontId="0" fillId="33" borderId="30" xfId="43" applyNumberFormat="1" applyFont="1" applyFill="1" applyBorder="1" applyAlignment="1" applyProtection="1">
      <alignment horizontal="center"/>
      <protection locked="0"/>
    </xf>
    <xf numFmtId="166" fontId="17" fillId="33" borderId="23" xfId="43" applyNumberFormat="1" applyFont="1" applyFill="1" applyBorder="1" applyAlignment="1" applyProtection="1">
      <alignment horizontal="left"/>
      <protection locked="0"/>
    </xf>
    <xf numFmtId="166" fontId="0" fillId="33" borderId="31" xfId="43" applyNumberFormat="1" applyFont="1" applyFill="1" applyBorder="1" applyAlignment="1" applyProtection="1">
      <alignment horizontal="center"/>
      <protection locked="0"/>
    </xf>
    <xf numFmtId="166" fontId="0" fillId="33" borderId="21" xfId="43" applyNumberFormat="1" applyFont="1" applyFill="1" applyBorder="1" applyAlignment="1" applyProtection="1">
      <alignment horizontal="center"/>
      <protection locked="0"/>
    </xf>
    <xf numFmtId="166" fontId="0" fillId="33" borderId="21" xfId="43" applyNumberFormat="1" applyFont="1" applyFill="1" applyBorder="1"/>
    <xf numFmtId="166" fontId="0" fillId="33" borderId="32" xfId="43" applyNumberFormat="1" applyFont="1" applyFill="1" applyBorder="1" applyAlignment="1" applyProtection="1">
      <alignment horizontal="center"/>
      <protection locked="0"/>
    </xf>
    <xf numFmtId="166" fontId="0" fillId="33" borderId="31" xfId="43" applyNumberFormat="1" applyFont="1" applyFill="1" applyBorder="1" applyAlignment="1" applyProtection="1">
      <alignment horizontal="center" vertical="center"/>
      <protection locked="0"/>
    </xf>
    <xf numFmtId="166" fontId="0" fillId="33" borderId="21" xfId="43" applyNumberFormat="1" applyFont="1" applyFill="1" applyBorder="1" applyAlignment="1" applyProtection="1">
      <alignment horizontal="center" vertical="center"/>
      <protection locked="0"/>
    </xf>
    <xf numFmtId="166" fontId="0" fillId="33" borderId="52" xfId="43" applyNumberFormat="1" applyFont="1" applyFill="1" applyBorder="1" applyAlignment="1" applyProtection="1">
      <alignment horizontal="center"/>
      <protection locked="0"/>
    </xf>
    <xf numFmtId="166" fontId="0" fillId="33" borderId="53" xfId="43" applyNumberFormat="1" applyFont="1" applyFill="1" applyBorder="1" applyAlignment="1" applyProtection="1">
      <alignment horizontal="center"/>
      <protection locked="0"/>
    </xf>
    <xf numFmtId="166" fontId="17" fillId="33" borderId="23" xfId="43" applyNumberFormat="1" applyFont="1" applyFill="1" applyBorder="1" applyAlignment="1" applyProtection="1">
      <alignment horizontal="left" vertical="center"/>
      <protection locked="0"/>
    </xf>
    <xf numFmtId="166" fontId="0" fillId="33" borderId="33" xfId="43" applyNumberFormat="1" applyFont="1" applyFill="1" applyBorder="1" applyAlignment="1" applyProtection="1">
      <alignment horizontal="center"/>
      <protection locked="0"/>
    </xf>
    <xf numFmtId="166" fontId="0" fillId="33" borderId="34" xfId="43" applyNumberFormat="1" applyFont="1" applyFill="1" applyBorder="1" applyAlignment="1" applyProtection="1">
      <alignment horizontal="center"/>
      <protection locked="0"/>
    </xf>
    <xf numFmtId="166" fontId="0" fillId="33" borderId="35" xfId="43" applyNumberFormat="1" applyFont="1" applyFill="1" applyBorder="1" applyAlignment="1" applyProtection="1">
      <alignment horizontal="center"/>
      <protection locked="0"/>
    </xf>
    <xf numFmtId="166" fontId="17" fillId="33" borderId="51" xfId="43" applyNumberFormat="1" applyFont="1" applyFill="1" applyBorder="1" applyAlignment="1" applyProtection="1">
      <alignment horizontal="left" vertical="center"/>
      <protection locked="0"/>
    </xf>
    <xf numFmtId="166" fontId="0" fillId="33" borderId="36" xfId="43" applyNumberFormat="1" applyFont="1" applyFill="1" applyBorder="1" applyAlignment="1" applyProtection="1">
      <alignment horizontal="center"/>
      <protection locked="0"/>
    </xf>
    <xf numFmtId="166" fontId="0" fillId="33" borderId="38" xfId="43" applyNumberFormat="1" applyFont="1" applyFill="1" applyBorder="1" applyAlignment="1" applyProtection="1">
      <alignment horizontal="center"/>
      <protection locked="0"/>
    </xf>
    <xf numFmtId="166" fontId="0" fillId="33" borderId="41" xfId="43" applyNumberFormat="1" applyFont="1" applyFill="1" applyBorder="1" applyAlignment="1" applyProtection="1">
      <alignment horizontal="center"/>
      <protection locked="0"/>
    </xf>
    <xf numFmtId="166" fontId="17" fillId="33" borderId="24" xfId="43" applyNumberFormat="1" applyFont="1" applyFill="1" applyBorder="1" applyAlignment="1" applyProtection="1">
      <alignment horizontal="left"/>
      <protection locked="0"/>
    </xf>
    <xf numFmtId="167" fontId="0" fillId="33" borderId="55" xfId="43" applyNumberFormat="1" applyFont="1" applyFill="1" applyBorder="1" applyAlignment="1" applyProtection="1">
      <alignment horizontal="center"/>
      <protection locked="0"/>
    </xf>
    <xf numFmtId="167" fontId="0" fillId="33" borderId="56" xfId="43" applyNumberFormat="1" applyFont="1" applyFill="1" applyBorder="1" applyAlignment="1" applyProtection="1">
      <alignment horizontal="center"/>
      <protection locked="0"/>
    </xf>
    <xf numFmtId="167" fontId="0" fillId="33" borderId="54" xfId="43" applyNumberFormat="1" applyFont="1" applyFill="1" applyBorder="1" applyAlignment="1" applyProtection="1">
      <alignment horizontal="center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3" builtinId="3"/>
    <cellStyle name="Comma 2" xfId="28" xr:uid="{00000000-0005-0000-0000-00001B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dd Data" xfId="44" xr:uid="{ECDC62AF-E281-4682-997D-C035954E2165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Top 10 Energy Use by Building</a:t>
            </a:r>
          </a:p>
        </c:rich>
      </c:tx>
      <c:layout>
        <c:manualLayout>
          <c:xMode val="edge"/>
          <c:yMode val="edge"/>
          <c:x val="0.36098928162614036"/>
          <c:y val="1.2352483717313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254768293421162"/>
          <c:y val="6.9394483017159656E-2"/>
          <c:w val="0.85977287253351597"/>
          <c:h val="0.58107826644681404"/>
        </c:manualLayout>
      </c:layout>
      <c:lineChart>
        <c:grouping val="standard"/>
        <c:varyColors val="0"/>
        <c:ser>
          <c:idx val="0"/>
          <c:order val="0"/>
          <c:tx>
            <c:strRef>
              <c:f>'2014 Elec 1'!$C$2</c:f>
              <c:strCache>
                <c:ptCount val="1"/>
                <c:pt idx="0">
                  <c:v>Bio Hub (D26 &amp; C27)</c:v>
                </c:pt>
              </c:strCache>
            </c:strRef>
          </c:tx>
          <c:cat>
            <c:strRef>
              <c:f>'2014 Elec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 1'!$C$3:$C$14</c:f>
              <c:numCache>
                <c:formatCode>#,##0</c:formatCode>
                <c:ptCount val="12"/>
                <c:pt idx="0">
                  <c:v>852773</c:v>
                </c:pt>
                <c:pt idx="1">
                  <c:v>814691</c:v>
                </c:pt>
                <c:pt idx="2">
                  <c:v>935933</c:v>
                </c:pt>
                <c:pt idx="3">
                  <c:v>838825</c:v>
                </c:pt>
                <c:pt idx="4">
                  <c:v>830589</c:v>
                </c:pt>
                <c:pt idx="5">
                  <c:v>771830</c:v>
                </c:pt>
                <c:pt idx="6">
                  <c:v>817308</c:v>
                </c:pt>
                <c:pt idx="7">
                  <c:v>808304</c:v>
                </c:pt>
                <c:pt idx="8">
                  <c:v>808608</c:v>
                </c:pt>
                <c:pt idx="9">
                  <c:v>881057</c:v>
                </c:pt>
                <c:pt idx="10">
                  <c:v>854282</c:v>
                </c:pt>
                <c:pt idx="11">
                  <c:v>864723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2D8-83B9-0CCCBCA33E22}"/>
            </c:ext>
          </c:extLst>
        </c:ser>
        <c:ser>
          <c:idx val="1"/>
          <c:order val="1"/>
          <c:tx>
            <c:strRef>
              <c:f>'2014 Elec 1'!$D$2</c:f>
              <c:strCache>
                <c:ptCount val="1"/>
                <c:pt idx="0">
                  <c:v>Library (F21)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</c:spPr>
          </c:marker>
          <c:cat>
            <c:strRef>
              <c:f>'2014 Elec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 1'!$D$3:$D$14</c:f>
              <c:numCache>
                <c:formatCode>#,##0</c:formatCode>
                <c:ptCount val="12"/>
                <c:pt idx="0">
                  <c:v>843747</c:v>
                </c:pt>
                <c:pt idx="1">
                  <c:v>748493</c:v>
                </c:pt>
                <c:pt idx="2">
                  <c:v>845069</c:v>
                </c:pt>
                <c:pt idx="3">
                  <c:v>753089</c:v>
                </c:pt>
                <c:pt idx="4">
                  <c:v>725830</c:v>
                </c:pt>
                <c:pt idx="5">
                  <c:v>639190</c:v>
                </c:pt>
                <c:pt idx="6">
                  <c:v>548243</c:v>
                </c:pt>
                <c:pt idx="7">
                  <c:v>543760</c:v>
                </c:pt>
                <c:pt idx="8">
                  <c:v>545031</c:v>
                </c:pt>
                <c:pt idx="9">
                  <c:v>569251</c:v>
                </c:pt>
                <c:pt idx="10">
                  <c:v>616859</c:v>
                </c:pt>
                <c:pt idx="11">
                  <c:v>588410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E-42D8-83B9-0CCCBCA33E22}"/>
            </c:ext>
          </c:extLst>
        </c:ser>
        <c:ser>
          <c:idx val="2"/>
          <c:order val="2"/>
          <c:tx>
            <c:strRef>
              <c:f>'2014 Elec 1'!$E$2</c:f>
              <c:strCache>
                <c:ptCount val="1"/>
                <c:pt idx="0">
                  <c:v>Chemical Sciences (F10)</c:v>
                </c:pt>
              </c:strCache>
            </c:strRef>
          </c:tx>
          <c:val>
            <c:numRef>
              <c:f>'2014 Elec 1'!$E$3:$E$14</c:f>
              <c:numCache>
                <c:formatCode>#,##0</c:formatCode>
                <c:ptCount val="12"/>
                <c:pt idx="0">
                  <c:v>478692</c:v>
                </c:pt>
                <c:pt idx="1">
                  <c:v>456917</c:v>
                </c:pt>
                <c:pt idx="2">
                  <c:v>530085</c:v>
                </c:pt>
                <c:pt idx="3">
                  <c:v>506550</c:v>
                </c:pt>
                <c:pt idx="4">
                  <c:v>536700</c:v>
                </c:pt>
                <c:pt idx="5">
                  <c:v>523870</c:v>
                </c:pt>
                <c:pt idx="6">
                  <c:v>551493</c:v>
                </c:pt>
                <c:pt idx="7">
                  <c:v>567928</c:v>
                </c:pt>
                <c:pt idx="8">
                  <c:v>525680</c:v>
                </c:pt>
                <c:pt idx="9">
                  <c:v>540036</c:v>
                </c:pt>
                <c:pt idx="10">
                  <c:v>504169</c:v>
                </c:pt>
                <c:pt idx="11">
                  <c:v>471441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FE-42D8-83B9-0CCCBCA33E22}"/>
            </c:ext>
          </c:extLst>
        </c:ser>
        <c:ser>
          <c:idx val="4"/>
          <c:order val="3"/>
          <c:tx>
            <c:strRef>
              <c:f>'2014 Elec 1'!$F$2</c:f>
              <c:strCache>
                <c:ptCount val="1"/>
                <c:pt idx="0">
                  <c:v>Lowy (C25)</c:v>
                </c:pt>
              </c:strCache>
            </c:strRef>
          </c:tx>
          <c:val>
            <c:numRef>
              <c:f>'2014 Elec 1'!$F$3:$F$14</c:f>
              <c:numCache>
                <c:formatCode>#,##0</c:formatCode>
                <c:ptCount val="12"/>
                <c:pt idx="0">
                  <c:v>408915</c:v>
                </c:pt>
                <c:pt idx="1">
                  <c:v>386623</c:v>
                </c:pt>
                <c:pt idx="2">
                  <c:v>423729</c:v>
                </c:pt>
                <c:pt idx="3">
                  <c:v>354105</c:v>
                </c:pt>
                <c:pt idx="4">
                  <c:v>361325</c:v>
                </c:pt>
                <c:pt idx="5">
                  <c:v>340780</c:v>
                </c:pt>
                <c:pt idx="6">
                  <c:v>340449</c:v>
                </c:pt>
                <c:pt idx="7">
                  <c:v>325468</c:v>
                </c:pt>
                <c:pt idx="8">
                  <c:v>334906</c:v>
                </c:pt>
                <c:pt idx="9">
                  <c:v>361372</c:v>
                </c:pt>
                <c:pt idx="10">
                  <c:v>373183</c:v>
                </c:pt>
                <c:pt idx="11">
                  <c:v>380959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FE-42D8-83B9-0CCCBCA33E22}"/>
            </c:ext>
          </c:extLst>
        </c:ser>
        <c:ser>
          <c:idx val="7"/>
          <c:order val="4"/>
          <c:tx>
            <c:strRef>
              <c:f>'2014 Elec 1'!$G$2</c:f>
              <c:strCache>
                <c:ptCount val="1"/>
                <c:pt idx="0">
                  <c:v>Law Building (F8)</c:v>
                </c:pt>
              </c:strCache>
            </c:strRef>
          </c:tx>
          <c:val>
            <c:numRef>
              <c:f>'2014 Elec 1'!$G$3:$G$14</c:f>
              <c:numCache>
                <c:formatCode>#,##0</c:formatCode>
                <c:ptCount val="12"/>
                <c:pt idx="0">
                  <c:v>377854</c:v>
                </c:pt>
                <c:pt idx="1">
                  <c:v>330557</c:v>
                </c:pt>
                <c:pt idx="2">
                  <c:v>368233</c:v>
                </c:pt>
                <c:pt idx="3">
                  <c:v>318720</c:v>
                </c:pt>
                <c:pt idx="4">
                  <c:v>290358</c:v>
                </c:pt>
                <c:pt idx="5">
                  <c:v>230275</c:v>
                </c:pt>
                <c:pt idx="6">
                  <c:v>222611</c:v>
                </c:pt>
                <c:pt idx="7">
                  <c:v>227805</c:v>
                </c:pt>
                <c:pt idx="8">
                  <c:v>250777</c:v>
                </c:pt>
                <c:pt idx="9">
                  <c:v>308506</c:v>
                </c:pt>
                <c:pt idx="10">
                  <c:v>333242</c:v>
                </c:pt>
                <c:pt idx="11">
                  <c:v>390024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FE-42D8-83B9-0CCCBCA33E22}"/>
            </c:ext>
          </c:extLst>
        </c:ser>
        <c:ser>
          <c:idx val="8"/>
          <c:order val="5"/>
          <c:tx>
            <c:strRef>
              <c:f>'2014 Elec 1'!$H$2</c:f>
              <c:strCache>
                <c:ptCount val="1"/>
                <c:pt idx="0">
                  <c:v>Newton (J12)</c:v>
                </c:pt>
              </c:strCache>
            </c:strRef>
          </c:tx>
          <c:val>
            <c:numRef>
              <c:f>'2014 Elec 1'!$H$3:$H$14</c:f>
              <c:numCache>
                <c:formatCode>#,##0</c:formatCode>
                <c:ptCount val="12"/>
                <c:pt idx="0">
                  <c:v>246870</c:v>
                </c:pt>
                <c:pt idx="1">
                  <c:v>262375</c:v>
                </c:pt>
                <c:pt idx="2">
                  <c:v>284939</c:v>
                </c:pt>
                <c:pt idx="3">
                  <c:v>251764</c:v>
                </c:pt>
                <c:pt idx="4">
                  <c:v>253067</c:v>
                </c:pt>
                <c:pt idx="5">
                  <c:v>246909</c:v>
                </c:pt>
                <c:pt idx="6">
                  <c:v>251440</c:v>
                </c:pt>
                <c:pt idx="7">
                  <c:v>244096</c:v>
                </c:pt>
                <c:pt idx="8">
                  <c:v>239534</c:v>
                </c:pt>
                <c:pt idx="9">
                  <c:v>257771</c:v>
                </c:pt>
                <c:pt idx="10">
                  <c:v>262782</c:v>
                </c:pt>
                <c:pt idx="11">
                  <c:v>179455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FE-42D8-83B9-0CCCBCA33E22}"/>
            </c:ext>
          </c:extLst>
        </c:ser>
        <c:ser>
          <c:idx val="3"/>
          <c:order val="6"/>
          <c:tx>
            <c:strRef>
              <c:f>'2014 Elec 1'!$I$2</c:f>
              <c:strCache>
                <c:ptCount val="1"/>
                <c:pt idx="0">
                  <c:v>Tyree (H6)</c:v>
                </c:pt>
              </c:strCache>
            </c:strRef>
          </c:tx>
          <c:val>
            <c:numRef>
              <c:f>'2014 Elec 1'!$I$3:$I$14</c:f>
              <c:numCache>
                <c:formatCode>#,##0</c:formatCode>
                <c:ptCount val="12"/>
                <c:pt idx="0">
                  <c:v>224663</c:v>
                </c:pt>
                <c:pt idx="1">
                  <c:v>217712</c:v>
                </c:pt>
                <c:pt idx="2">
                  <c:v>256054</c:v>
                </c:pt>
                <c:pt idx="3">
                  <c:v>247944</c:v>
                </c:pt>
                <c:pt idx="4">
                  <c:v>266865</c:v>
                </c:pt>
                <c:pt idx="5">
                  <c:v>252239</c:v>
                </c:pt>
                <c:pt idx="6">
                  <c:v>263775</c:v>
                </c:pt>
                <c:pt idx="7">
                  <c:v>281198</c:v>
                </c:pt>
                <c:pt idx="8">
                  <c:v>264076</c:v>
                </c:pt>
                <c:pt idx="9">
                  <c:v>282528</c:v>
                </c:pt>
                <c:pt idx="10">
                  <c:v>275028</c:v>
                </c:pt>
                <c:pt idx="11">
                  <c:v>250904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FE-42D8-83B9-0CCCBCA33E22}"/>
            </c:ext>
          </c:extLst>
        </c:ser>
        <c:ser>
          <c:idx val="6"/>
          <c:order val="7"/>
          <c:tx>
            <c:strRef>
              <c:f>'2014 Elec 1'!$J$2</c:f>
              <c:strCache>
                <c:ptCount val="1"/>
                <c:pt idx="0">
                  <c:v>Mathews (F23)</c:v>
                </c:pt>
              </c:strCache>
            </c:strRef>
          </c:tx>
          <c:val>
            <c:numRef>
              <c:f>'2014 Elec 1'!$J$3:$J$14</c:f>
              <c:numCache>
                <c:formatCode>#,##0</c:formatCode>
                <c:ptCount val="12"/>
                <c:pt idx="0">
                  <c:v>219578</c:v>
                </c:pt>
                <c:pt idx="1">
                  <c:v>212820</c:v>
                </c:pt>
                <c:pt idx="2">
                  <c:v>261602</c:v>
                </c:pt>
                <c:pt idx="3">
                  <c:v>223277</c:v>
                </c:pt>
                <c:pt idx="4">
                  <c:v>236783</c:v>
                </c:pt>
                <c:pt idx="5">
                  <c:v>208898</c:v>
                </c:pt>
                <c:pt idx="6">
                  <c:v>215488</c:v>
                </c:pt>
                <c:pt idx="7">
                  <c:v>231755</c:v>
                </c:pt>
                <c:pt idx="8">
                  <c:v>234152</c:v>
                </c:pt>
                <c:pt idx="9">
                  <c:v>239618</c:v>
                </c:pt>
                <c:pt idx="10">
                  <c:v>254362</c:v>
                </c:pt>
                <c:pt idx="11">
                  <c:v>206623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FE-42D8-83B9-0CCCBCA33E22}"/>
            </c:ext>
          </c:extLst>
        </c:ser>
        <c:ser>
          <c:idx val="5"/>
          <c:order val="8"/>
          <c:tx>
            <c:strRef>
              <c:f>'2014 Elec 1'!$K$2</c:f>
              <c:strCache>
                <c:ptCount val="1"/>
                <c:pt idx="0">
                  <c:v>Red Centre (H13)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</c:spPr>
          </c:marker>
          <c:val>
            <c:numRef>
              <c:f>'2014 Elec 1'!$K$3:$K$14</c:f>
              <c:numCache>
                <c:formatCode>#,##0</c:formatCode>
                <c:ptCount val="12"/>
                <c:pt idx="0">
                  <c:v>196756</c:v>
                </c:pt>
                <c:pt idx="1">
                  <c:v>181427</c:v>
                </c:pt>
                <c:pt idx="2">
                  <c:v>226072</c:v>
                </c:pt>
                <c:pt idx="3">
                  <c:v>209590</c:v>
                </c:pt>
                <c:pt idx="4">
                  <c:v>217391</c:v>
                </c:pt>
                <c:pt idx="5">
                  <c:v>211995</c:v>
                </c:pt>
                <c:pt idx="6">
                  <c:v>217814</c:v>
                </c:pt>
                <c:pt idx="7">
                  <c:v>230860</c:v>
                </c:pt>
                <c:pt idx="8">
                  <c:v>213012</c:v>
                </c:pt>
                <c:pt idx="9">
                  <c:v>221795</c:v>
                </c:pt>
                <c:pt idx="10">
                  <c:v>210019</c:v>
                </c:pt>
                <c:pt idx="11">
                  <c:v>194175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FE-42D8-83B9-0CCCBCA33E22}"/>
            </c:ext>
          </c:extLst>
        </c:ser>
        <c:ser>
          <c:idx val="9"/>
          <c:order val="9"/>
          <c:tx>
            <c:strRef>
              <c:f>'2014 Elec 1'!$L$2</c:f>
              <c:strCache>
                <c:ptCount val="1"/>
                <c:pt idx="0">
                  <c:v>Old Main (K15)</c:v>
                </c:pt>
              </c:strCache>
            </c:strRef>
          </c:tx>
          <c:val>
            <c:numRef>
              <c:f>'2014 Elec 1'!$L$3:$L$14</c:f>
              <c:numCache>
                <c:formatCode>#,##0</c:formatCode>
                <c:ptCount val="12"/>
                <c:pt idx="0">
                  <c:v>194381</c:v>
                </c:pt>
                <c:pt idx="1">
                  <c:v>192657</c:v>
                </c:pt>
                <c:pt idx="2">
                  <c:v>220931</c:v>
                </c:pt>
                <c:pt idx="3">
                  <c:v>203115</c:v>
                </c:pt>
                <c:pt idx="4">
                  <c:v>217089</c:v>
                </c:pt>
                <c:pt idx="5">
                  <c:v>203489</c:v>
                </c:pt>
                <c:pt idx="6">
                  <c:v>208699</c:v>
                </c:pt>
                <c:pt idx="7">
                  <c:v>223709</c:v>
                </c:pt>
                <c:pt idx="8">
                  <c:v>222479</c:v>
                </c:pt>
                <c:pt idx="9">
                  <c:v>223719</c:v>
                </c:pt>
                <c:pt idx="10">
                  <c:v>221619</c:v>
                </c:pt>
                <c:pt idx="11">
                  <c:v>198424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3FE-42D8-83B9-0CCCBCA33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04448"/>
        <c:axId val="390910336"/>
      </c:lineChart>
      <c:catAx>
        <c:axId val="3909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0910336"/>
        <c:crosses val="autoZero"/>
        <c:auto val="1"/>
        <c:lblAlgn val="ctr"/>
        <c:lblOffset val="100"/>
        <c:noMultiLvlLbl val="0"/>
      </c:catAx>
      <c:valAx>
        <c:axId val="39091033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(kWh)</a:t>
                </a:r>
              </a:p>
            </c:rich>
          </c:tx>
          <c:layout>
            <c:manualLayout>
              <c:xMode val="edge"/>
              <c:yMode val="edge"/>
              <c:x val="5.8875702211232409E-2"/>
              <c:y val="0.255956616534044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09044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PV Generation</a:t>
            </a:r>
          </a:p>
        </c:rich>
      </c:tx>
      <c:layout>
        <c:manualLayout>
          <c:xMode val="edge"/>
          <c:yMode val="edge"/>
          <c:x val="0.22763569487651472"/>
          <c:y val="1.058784318626838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9410869282265867E-2"/>
          <c:y val="9.7628700860546175E-2"/>
          <c:w val="0.79670793399509965"/>
          <c:h val="0.84048014288292761"/>
        </c:manualLayout>
      </c:layout>
      <c:lineChart>
        <c:grouping val="standard"/>
        <c:varyColors val="0"/>
        <c:ser>
          <c:idx val="5"/>
          <c:order val="0"/>
          <c:tx>
            <c:strRef>
              <c:f>'2018 Elec'!$A$19</c:f>
              <c:strCache>
                <c:ptCount val="1"/>
                <c:pt idx="0">
                  <c:v>Campus Total PV</c:v>
                </c:pt>
              </c:strCache>
            </c:strRef>
          </c:tx>
          <c:spPr>
            <a:ln w="57150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Elec'!$B$19:$M$19</c:f>
              <c:numCache>
                <c:formatCode>#,##0</c:formatCode>
                <c:ptCount val="12"/>
                <c:pt idx="0">
                  <c:v>96462.435999999958</c:v>
                </c:pt>
                <c:pt idx="1">
                  <c:v>87664.416000000056</c:v>
                </c:pt>
                <c:pt idx="2">
                  <c:v>82848.666999999972</c:v>
                </c:pt>
                <c:pt idx="3">
                  <c:v>61258.36</c:v>
                </c:pt>
                <c:pt idx="4">
                  <c:v>54405.969999999987</c:v>
                </c:pt>
                <c:pt idx="5">
                  <c:v>44306.293000000049</c:v>
                </c:pt>
                <c:pt idx="6">
                  <c:v>67655.552999999956</c:v>
                </c:pt>
                <c:pt idx="7">
                  <c:v>74595.559999999983</c:v>
                </c:pt>
                <c:pt idx="8">
                  <c:v>89860.949875000049</c:v>
                </c:pt>
                <c:pt idx="9">
                  <c:v>91014.754124999963</c:v>
                </c:pt>
                <c:pt idx="10">
                  <c:v>111320.26800000001</c:v>
                </c:pt>
                <c:pt idx="11">
                  <c:v>123346.00100000002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1-41C5-9DBF-1698F80084BC}"/>
            </c:ext>
          </c:extLst>
        </c:ser>
        <c:ser>
          <c:idx val="9"/>
          <c:order val="1"/>
          <c:tx>
            <c:strRef>
              <c:f>'2018 Elec'!$A$21</c:f>
              <c:strCache>
                <c:ptCount val="1"/>
                <c:pt idx="0">
                  <c:v>Library PV</c:v>
                </c:pt>
              </c:strCache>
            </c:strRef>
          </c:tx>
          <c:spPr>
            <a:ln w="41275"/>
          </c:spPr>
          <c:marker>
            <c:symbol val="circle"/>
            <c:size val="6"/>
            <c:spPr>
              <a:ln w="57150"/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Elec'!$B$21:$M$21</c:f>
              <c:numCache>
                <c:formatCode>#,##0</c:formatCode>
                <c:ptCount val="12"/>
                <c:pt idx="0">
                  <c:v>17650.815999999963</c:v>
                </c:pt>
                <c:pt idx="1">
                  <c:v>15579.917000000045</c:v>
                </c:pt>
                <c:pt idx="2">
                  <c:v>14413.080999999947</c:v>
                </c:pt>
                <c:pt idx="3">
                  <c:v>11593.515000000014</c:v>
                </c:pt>
                <c:pt idx="4">
                  <c:v>9926.4530000000086</c:v>
                </c:pt>
                <c:pt idx="5">
                  <c:v>6629.1579999999958</c:v>
                </c:pt>
                <c:pt idx="6">
                  <c:v>10144.09600000002</c:v>
                </c:pt>
                <c:pt idx="7">
                  <c:v>11659.481</c:v>
                </c:pt>
                <c:pt idx="8">
                  <c:v>13692.770000000019</c:v>
                </c:pt>
                <c:pt idx="9">
                  <c:v>13833.797999999952</c:v>
                </c:pt>
                <c:pt idx="10">
                  <c:v>16643.551000000036</c:v>
                </c:pt>
                <c:pt idx="11">
                  <c:v>18387.054000000004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1-41C5-9DBF-1698F80084BC}"/>
            </c:ext>
          </c:extLst>
        </c:ser>
        <c:ser>
          <c:idx val="0"/>
          <c:order val="2"/>
          <c:tx>
            <c:strRef>
              <c:f>'2018 Elec'!$A$22</c:f>
              <c:strCache>
                <c:ptCount val="1"/>
                <c:pt idx="0">
                  <c:v>Morven Brown PV</c:v>
                </c:pt>
              </c:strCache>
            </c:strRef>
          </c:tx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Elec'!$B$22:$M$22</c:f>
              <c:numCache>
                <c:formatCode>#,##0</c:formatCode>
                <c:ptCount val="12"/>
                <c:pt idx="0">
                  <c:v>19072.010000000009</c:v>
                </c:pt>
                <c:pt idx="1">
                  <c:v>16347.472999999998</c:v>
                </c:pt>
                <c:pt idx="2">
                  <c:v>15476.54800000001</c:v>
                </c:pt>
                <c:pt idx="3">
                  <c:v>12179.195999999996</c:v>
                </c:pt>
                <c:pt idx="4">
                  <c:v>10029.555999999982</c:v>
                </c:pt>
                <c:pt idx="5">
                  <c:v>6718.0170000000508</c:v>
                </c:pt>
                <c:pt idx="6">
                  <c:v>10051.02099999995</c:v>
                </c:pt>
                <c:pt idx="7">
                  <c:v>11866.798999999999</c:v>
                </c:pt>
                <c:pt idx="8">
                  <c:v>14958.376875000016</c:v>
                </c:pt>
                <c:pt idx="9">
                  <c:v>14961.006125000014</c:v>
                </c:pt>
                <c:pt idx="10">
                  <c:v>18334.504000000015</c:v>
                </c:pt>
                <c:pt idx="11">
                  <c:v>20742.177999999956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61-41C5-9DBF-1698F80084BC}"/>
            </c:ext>
          </c:extLst>
        </c:ser>
        <c:ser>
          <c:idx val="1"/>
          <c:order val="3"/>
          <c:tx>
            <c:strRef>
              <c:f>'2018 Elec'!$A$24</c:f>
              <c:strCache>
                <c:ptCount val="1"/>
                <c:pt idx="0">
                  <c:v>Quad PV</c:v>
                </c:pt>
              </c:strCache>
            </c:strRef>
          </c:tx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Elec'!$B$24:$M$24</c:f>
              <c:numCache>
                <c:formatCode>#,##0</c:formatCode>
                <c:ptCount val="12"/>
                <c:pt idx="0">
                  <c:v>13789.626000000004</c:v>
                </c:pt>
                <c:pt idx="1">
                  <c:v>11913.517999999996</c:v>
                </c:pt>
                <c:pt idx="2">
                  <c:v>11075.454000000012</c:v>
                </c:pt>
                <c:pt idx="3">
                  <c:v>9555.1789999999746</c:v>
                </c:pt>
                <c:pt idx="4">
                  <c:v>8411.8300000000163</c:v>
                </c:pt>
                <c:pt idx="5">
                  <c:v>5570.9340000000084</c:v>
                </c:pt>
                <c:pt idx="6">
                  <c:v>8746.3309999999765</c:v>
                </c:pt>
                <c:pt idx="7">
                  <c:v>10091.154999999999</c:v>
                </c:pt>
                <c:pt idx="8">
                  <c:v>11448.460000000021</c:v>
                </c:pt>
                <c:pt idx="9">
                  <c:v>11184.296999999991</c:v>
                </c:pt>
                <c:pt idx="10">
                  <c:v>14815.192999999999</c:v>
                </c:pt>
                <c:pt idx="11">
                  <c:v>16947.462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61-41C5-9DBF-1698F80084BC}"/>
            </c:ext>
          </c:extLst>
        </c:ser>
        <c:ser>
          <c:idx val="2"/>
          <c:order val="4"/>
          <c:tx>
            <c:strRef>
              <c:f>'2018 Elec'!$A$25</c:f>
              <c:strCache>
                <c:ptCount val="1"/>
                <c:pt idx="0">
                  <c:v>Tyree PV</c:v>
                </c:pt>
              </c:strCache>
            </c:strRef>
          </c:tx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Elec'!$B$25:$M$25</c:f>
              <c:numCache>
                <c:formatCode>#,##0</c:formatCode>
                <c:ptCount val="12"/>
                <c:pt idx="0">
                  <c:v>16258</c:v>
                </c:pt>
                <c:pt idx="1">
                  <c:v>16355</c:v>
                </c:pt>
                <c:pt idx="2">
                  <c:v>16469</c:v>
                </c:pt>
                <c:pt idx="3">
                  <c:v>7724</c:v>
                </c:pt>
                <c:pt idx="4">
                  <c:v>6238</c:v>
                </c:pt>
                <c:pt idx="5">
                  <c:v>10003</c:v>
                </c:pt>
                <c:pt idx="6">
                  <c:v>16277</c:v>
                </c:pt>
                <c:pt idx="7">
                  <c:v>15797</c:v>
                </c:pt>
                <c:pt idx="8">
                  <c:v>18122</c:v>
                </c:pt>
                <c:pt idx="9">
                  <c:v>16631</c:v>
                </c:pt>
                <c:pt idx="10">
                  <c:v>18778</c:v>
                </c:pt>
                <c:pt idx="11">
                  <c:v>20184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61-41C5-9DBF-1698F80084BC}"/>
            </c:ext>
          </c:extLst>
        </c:ser>
        <c:ser>
          <c:idx val="3"/>
          <c:order val="5"/>
          <c:tx>
            <c:strRef>
              <c:f>'2018 Elec'!$A$20</c:f>
              <c:strCache>
                <c:ptCount val="1"/>
                <c:pt idx="0">
                  <c:v>Bio Sciences South PV</c:v>
                </c:pt>
              </c:strCache>
            </c:strRef>
          </c:tx>
          <c:val>
            <c:numRef>
              <c:f>'2018 Elec'!$B$20:$M$20</c:f>
              <c:numCache>
                <c:formatCode>#,##0</c:formatCode>
                <c:ptCount val="12"/>
                <c:pt idx="0">
                  <c:v>12499.383999999991</c:v>
                </c:pt>
                <c:pt idx="1">
                  <c:v>11683.949000000008</c:v>
                </c:pt>
                <c:pt idx="2">
                  <c:v>11033.296999999991</c:v>
                </c:pt>
                <c:pt idx="3">
                  <c:v>8673.3020000000106</c:v>
                </c:pt>
                <c:pt idx="4">
                  <c:v>6944.6849999999831</c:v>
                </c:pt>
                <c:pt idx="5">
                  <c:v>4844.4580000000133</c:v>
                </c:pt>
                <c:pt idx="6">
                  <c:v>6830.6380000000063</c:v>
                </c:pt>
                <c:pt idx="7">
                  <c:v>7754.0749999999825</c:v>
                </c:pt>
                <c:pt idx="8">
                  <c:v>10495.483000000007</c:v>
                </c:pt>
                <c:pt idx="9">
                  <c:v>11364.45199999999</c:v>
                </c:pt>
                <c:pt idx="10">
                  <c:v>14267.921000000002</c:v>
                </c:pt>
                <c:pt idx="11">
                  <c:v>16325.059000000008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61-41C5-9DBF-1698F80084BC}"/>
            </c:ext>
          </c:extLst>
        </c:ser>
        <c:ser>
          <c:idx val="4"/>
          <c:order val="6"/>
          <c:tx>
            <c:strRef>
              <c:f>'2018 Elec'!$A$23</c:f>
              <c:strCache>
                <c:ptCount val="1"/>
                <c:pt idx="0">
                  <c:v>Old Main PV</c:v>
                </c:pt>
              </c:strCache>
            </c:strRef>
          </c:tx>
          <c:val>
            <c:numRef>
              <c:f>'2018 Elec'!$B$23:$M$23</c:f>
              <c:numCache>
                <c:formatCode>#,##0</c:formatCode>
                <c:ptCount val="12"/>
                <c:pt idx="0">
                  <c:v>17192.599999999991</c:v>
                </c:pt>
                <c:pt idx="1">
                  <c:v>15784.559000000008</c:v>
                </c:pt>
                <c:pt idx="2">
                  <c:v>14381.287000000011</c:v>
                </c:pt>
                <c:pt idx="3">
                  <c:v>11533.168000000005</c:v>
                </c:pt>
                <c:pt idx="4">
                  <c:v>9441.8289999999979</c:v>
                </c:pt>
                <c:pt idx="5">
                  <c:v>6548.9389999999839</c:v>
                </c:pt>
                <c:pt idx="6">
                  <c:v>9752.1000000000058</c:v>
                </c:pt>
                <c:pt idx="7">
                  <c:v>10371.062000000005</c:v>
                </c:pt>
                <c:pt idx="8">
                  <c:v>12308.813999999984</c:v>
                </c:pt>
                <c:pt idx="9">
                  <c:v>14123.069000000018</c:v>
                </c:pt>
                <c:pt idx="10">
                  <c:v>17197.323999999964</c:v>
                </c:pt>
                <c:pt idx="11">
                  <c:v>19351.626000000047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61-41C5-9DBF-1698F8008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97632"/>
        <c:axId val="227399168"/>
      </c:lineChart>
      <c:catAx>
        <c:axId val="22739763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99168"/>
        <c:crosses val="autoZero"/>
        <c:auto val="1"/>
        <c:lblAlgn val="ctr"/>
        <c:lblOffset val="100"/>
        <c:noMultiLvlLbl val="0"/>
      </c:catAx>
      <c:valAx>
        <c:axId val="2273991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PV Generated (kWh)</a:t>
                </a:r>
              </a:p>
            </c:rich>
          </c:tx>
          <c:layout>
            <c:manualLayout>
              <c:xMode val="edge"/>
              <c:yMode val="edge"/>
              <c:x val="1.487611780096486E-2"/>
              <c:y val="0.3371300809621019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9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710192889404893"/>
          <c:y val="0.29911705481259288"/>
          <c:w val="0.10890793433683854"/>
          <c:h val="0.25013414989792937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Gas Usage by Building</a:t>
            </a:r>
          </a:p>
        </c:rich>
      </c:tx>
      <c:layout>
        <c:manualLayout>
          <c:xMode val="edge"/>
          <c:yMode val="edge"/>
          <c:x val="0.19744211379768306"/>
          <c:y val="1.58817647794025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161035776042201E-2"/>
          <c:y val="0.10468725532139279"/>
          <c:w val="0.78596696275312328"/>
          <c:h val="0.82636303396123434"/>
        </c:manualLayout>
      </c:layout>
      <c:lineChart>
        <c:grouping val="standard"/>
        <c:varyColors val="0"/>
        <c:ser>
          <c:idx val="0"/>
          <c:order val="0"/>
          <c:tx>
            <c:strRef>
              <c:f>'2017 Gas'!$A$4</c:f>
              <c:strCache>
                <c:ptCount val="1"/>
                <c:pt idx="0">
                  <c:v>Bio Hub (D26 &amp; C27)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Gas'!$B$4:$M$4</c:f>
              <c:numCache>
                <c:formatCode>#,##0</c:formatCode>
                <c:ptCount val="12"/>
                <c:pt idx="0">
                  <c:v>1123.7847761833025</c:v>
                </c:pt>
                <c:pt idx="1">
                  <c:v>1018.5725034472072</c:v>
                </c:pt>
                <c:pt idx="2">
                  <c:v>1210.6282957370186</c:v>
                </c:pt>
                <c:pt idx="3">
                  <c:v>1110.4719513166176</c:v>
                </c:pt>
                <c:pt idx="4">
                  <c:v>1283.7543933837344</c:v>
                </c:pt>
                <c:pt idx="5">
                  <c:v>1436.8906766189307</c:v>
                </c:pt>
                <c:pt idx="6">
                  <c:v>1467.2729735119649</c:v>
                </c:pt>
                <c:pt idx="7">
                  <c:v>1333.0025647993309</c:v>
                </c:pt>
                <c:pt idx="8">
                  <c:v>1042.590401338869</c:v>
                </c:pt>
                <c:pt idx="9">
                  <c:v>635.91792371037366</c:v>
                </c:pt>
                <c:pt idx="10">
                  <c:v>931.44159879365577</c:v>
                </c:pt>
                <c:pt idx="11">
                  <c:v>998.6894095936558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5-4724-8FAB-D39DB1D0BE29}"/>
            </c:ext>
          </c:extLst>
        </c:ser>
        <c:ser>
          <c:idx val="1"/>
          <c:order val="1"/>
          <c:tx>
            <c:strRef>
              <c:f>'2017 Gas'!$A$6</c:f>
              <c:strCache>
                <c:ptCount val="1"/>
                <c:pt idx="0">
                  <c:v>Chemical Sciences (F10)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Gas'!$B$6:$M$6</c:f>
              <c:numCache>
                <c:formatCode>#,##0</c:formatCode>
                <c:ptCount val="12"/>
                <c:pt idx="0">
                  <c:v>229.71404975999991</c:v>
                </c:pt>
                <c:pt idx="1">
                  <c:v>227.80207887999995</c:v>
                </c:pt>
                <c:pt idx="2">
                  <c:v>273.92837636000019</c:v>
                </c:pt>
                <c:pt idx="3">
                  <c:v>264.90048159999998</c:v>
                </c:pt>
                <c:pt idx="4">
                  <c:v>244.42389023999982</c:v>
                </c:pt>
                <c:pt idx="5">
                  <c:v>261.48514652000034</c:v>
                </c:pt>
                <c:pt idx="6">
                  <c:v>286.19428631999978</c:v>
                </c:pt>
                <c:pt idx="7">
                  <c:v>274.29843524000006</c:v>
                </c:pt>
                <c:pt idx="8">
                  <c:v>312.42991899999998</c:v>
                </c:pt>
                <c:pt idx="9">
                  <c:v>271.25315904000013</c:v>
                </c:pt>
                <c:pt idx="10">
                  <c:v>260.99173467999964</c:v>
                </c:pt>
                <c:pt idx="11">
                  <c:v>266.24194504000008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5-4724-8FAB-D39DB1D0BE29}"/>
            </c:ext>
          </c:extLst>
        </c:ser>
        <c:ser>
          <c:idx val="2"/>
          <c:order val="2"/>
          <c:tx>
            <c:strRef>
              <c:f>'2017 Gas'!$A$7</c:f>
              <c:strCache>
                <c:ptCount val="1"/>
                <c:pt idx="0">
                  <c:v>Hilmer (E10)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Gas'!$B$7:$M$7</c:f>
              <c:numCache>
                <c:formatCode>#,##0</c:formatCode>
                <c:ptCount val="12"/>
                <c:pt idx="0">
                  <c:v>630.80278355999985</c:v>
                </c:pt>
                <c:pt idx="1">
                  <c:v>585.54692527999987</c:v>
                </c:pt>
                <c:pt idx="2">
                  <c:v>707.29389507999997</c:v>
                </c:pt>
                <c:pt idx="3">
                  <c:v>680.82896603999984</c:v>
                </c:pt>
                <c:pt idx="4">
                  <c:v>789.71680103999995</c:v>
                </c:pt>
                <c:pt idx="5">
                  <c:v>1022.5501030799999</c:v>
                </c:pt>
                <c:pt idx="6">
                  <c:v>1308.9769604799999</c:v>
                </c:pt>
                <c:pt idx="7">
                  <c:v>1222.8622384</c:v>
                </c:pt>
                <c:pt idx="8">
                  <c:v>828.66753515999994</c:v>
                </c:pt>
                <c:pt idx="9">
                  <c:v>659.63213415999985</c:v>
                </c:pt>
                <c:pt idx="10">
                  <c:v>604.58674099999996</c:v>
                </c:pt>
                <c:pt idx="11">
                  <c:v>750.01940747999993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95-4724-8FAB-D39DB1D0BE29}"/>
            </c:ext>
          </c:extLst>
        </c:ser>
        <c:ser>
          <c:idx val="4"/>
          <c:order val="3"/>
          <c:tx>
            <c:strRef>
              <c:f>'2017 Gas'!$A$8</c:f>
              <c:strCache>
                <c:ptCount val="1"/>
                <c:pt idx="0">
                  <c:v>Law (F8) - Inc. Central Plant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Gas'!$B$8:$M$8</c:f>
              <c:numCache>
                <c:formatCode>#,##0</c:formatCode>
                <c:ptCount val="12"/>
                <c:pt idx="0">
                  <c:v>271.99327679999999</c:v>
                </c:pt>
                <c:pt idx="1">
                  <c:v>295.97000839999998</c:v>
                </c:pt>
                <c:pt idx="2">
                  <c:v>377.07457959999999</c:v>
                </c:pt>
                <c:pt idx="3">
                  <c:v>550.30839279999987</c:v>
                </c:pt>
                <c:pt idx="4">
                  <c:v>903.56043199999988</c:v>
                </c:pt>
                <c:pt idx="5">
                  <c:v>1395.1219775999998</c:v>
                </c:pt>
                <c:pt idx="6">
                  <c:v>1613.4567168000001</c:v>
                </c:pt>
                <c:pt idx="7">
                  <c:v>1398.5141839999999</c:v>
                </c:pt>
                <c:pt idx="8">
                  <c:v>784.06225199999994</c:v>
                </c:pt>
                <c:pt idx="9">
                  <c:v>452.24278959999998</c:v>
                </c:pt>
                <c:pt idx="10">
                  <c:v>424.41127799999998</c:v>
                </c:pt>
                <c:pt idx="11">
                  <c:v>305.45276719999998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95-4724-8FAB-D39DB1D0BE29}"/>
            </c:ext>
          </c:extLst>
        </c:ser>
        <c:ser>
          <c:idx val="5"/>
          <c:order val="4"/>
          <c:tx>
            <c:strRef>
              <c:f>'2017 Gas'!$A$10</c:f>
              <c:strCache>
                <c:ptCount val="1"/>
                <c:pt idx="0">
                  <c:v>Lowy (C25)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Gas'!$B$10:$M$10</c:f>
              <c:numCache>
                <c:formatCode>#,##0</c:formatCode>
                <c:ptCount val="12"/>
                <c:pt idx="0">
                  <c:v>1043.6239699999999</c:v>
                </c:pt>
                <c:pt idx="1">
                  <c:v>522.38670999999999</c:v>
                </c:pt>
                <c:pt idx="2">
                  <c:v>867.54355599999633</c:v>
                </c:pt>
                <c:pt idx="3">
                  <c:v>714.80463999999995</c:v>
                </c:pt>
                <c:pt idx="4">
                  <c:v>839.55828000000008</c:v>
                </c:pt>
                <c:pt idx="5">
                  <c:v>986.91777000000002</c:v>
                </c:pt>
                <c:pt idx="6">
                  <c:v>1204.0105600000002</c:v>
                </c:pt>
                <c:pt idx="7">
                  <c:v>1196.50082</c:v>
                </c:pt>
                <c:pt idx="8">
                  <c:v>981.32378000000006</c:v>
                </c:pt>
                <c:pt idx="9">
                  <c:v>1037.6468299999999</c:v>
                </c:pt>
                <c:pt idx="10">
                  <c:v>1010.06003</c:v>
                </c:pt>
                <c:pt idx="11">
                  <c:v>1105.3877500000001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95-4724-8FAB-D39DB1D0BE29}"/>
            </c:ext>
          </c:extLst>
        </c:ser>
        <c:ser>
          <c:idx val="6"/>
          <c:order val="5"/>
          <c:tx>
            <c:strRef>
              <c:f>'2017 Gas'!$A$11</c:f>
              <c:strCache>
                <c:ptCount val="1"/>
                <c:pt idx="0">
                  <c:v>Mathews (F23)*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Gas'!$B$11:$M$11</c:f>
              <c:numCache>
                <c:formatCode>#,##0</c:formatCode>
                <c:ptCount val="12"/>
                <c:pt idx="0">
                  <c:v>334.04603446639982</c:v>
                </c:pt>
                <c:pt idx="1">
                  <c:v>305.75368634240016</c:v>
                </c:pt>
                <c:pt idx="2">
                  <c:v>499.65098977578066</c:v>
                </c:pt>
                <c:pt idx="3">
                  <c:v>441.86860587221963</c:v>
                </c:pt>
                <c:pt idx="4">
                  <c:v>630.87412830159781</c:v>
                </c:pt>
                <c:pt idx="5">
                  <c:v>377.1743926026777</c:v>
                </c:pt>
                <c:pt idx="6">
                  <c:v>266.56061199812416</c:v>
                </c:pt>
                <c:pt idx="7">
                  <c:v>368.80083275759966</c:v>
                </c:pt>
                <c:pt idx="8">
                  <c:v>305.09807081139996</c:v>
                </c:pt>
                <c:pt idx="9">
                  <c:v>380.70082812379997</c:v>
                </c:pt>
                <c:pt idx="10">
                  <c:v>342.82439733750175</c:v>
                </c:pt>
                <c:pt idx="11">
                  <c:v>289.88009073283592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95-4724-8FAB-D39DB1D0BE29}"/>
            </c:ext>
          </c:extLst>
        </c:ser>
        <c:ser>
          <c:idx val="3"/>
          <c:order val="6"/>
          <c:tx>
            <c:strRef>
              <c:f>'2017 Gas'!$A$12</c:f>
              <c:strCache>
                <c:ptCount val="1"/>
                <c:pt idx="0">
                  <c:v>Newton (J12)</c:v>
                </c:pt>
              </c:strCache>
            </c:strRef>
          </c:tx>
          <c:spPr>
            <a:ln w="50800"/>
          </c:spPr>
          <c:cat>
            <c:strRef>
              <c:f>'2017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Gas'!$B$12:$M$12</c:f>
              <c:numCache>
                <c:formatCode>#,##0</c:formatCode>
                <c:ptCount val="12"/>
                <c:pt idx="0">
                  <c:v>92.908843217344355</c:v>
                </c:pt>
                <c:pt idx="1">
                  <c:v>92.908843217344355</c:v>
                </c:pt>
                <c:pt idx="2">
                  <c:v>61.863222319931893</c:v>
                </c:pt>
                <c:pt idx="3">
                  <c:v>64.217558370503539</c:v>
                </c:pt>
                <c:pt idx="4">
                  <c:v>60.439149771219775</c:v>
                </c:pt>
                <c:pt idx="5">
                  <c:v>68.446410349635983</c:v>
                </c:pt>
                <c:pt idx="6">
                  <c:v>74.82563703999854</c:v>
                </c:pt>
                <c:pt idx="7">
                  <c:v>77.668133575999889</c:v>
                </c:pt>
                <c:pt idx="8">
                  <c:v>119.48040996375046</c:v>
                </c:pt>
                <c:pt idx="9">
                  <c:v>238.43279390425013</c:v>
                </c:pt>
                <c:pt idx="10">
                  <c:v>227.87000000000484</c:v>
                </c:pt>
                <c:pt idx="11">
                  <c:v>131.3329999999996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95-4724-8FAB-D39DB1D0BE29}"/>
            </c:ext>
          </c:extLst>
        </c:ser>
        <c:ser>
          <c:idx val="7"/>
          <c:order val="7"/>
          <c:tx>
            <c:strRef>
              <c:f>'2017 Gas'!$A$13</c:f>
              <c:strCache>
                <c:ptCount val="1"/>
                <c:pt idx="0">
                  <c:v>Old Main (K15)</c:v>
                </c:pt>
              </c:strCache>
            </c:strRef>
          </c:tx>
          <c:spPr>
            <a:ln w="50800"/>
          </c:spPr>
          <c:cat>
            <c:strRef>
              <c:f>'2017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Gas'!$B$13:$M$13</c:f>
              <c:numCache>
                <c:formatCode>#,##0</c:formatCode>
                <c:ptCount val="12"/>
                <c:pt idx="0">
                  <c:v>62.163235699999845</c:v>
                </c:pt>
                <c:pt idx="1">
                  <c:v>55.608264759999848</c:v>
                </c:pt>
                <c:pt idx="2">
                  <c:v>50.979023180000041</c:v>
                </c:pt>
                <c:pt idx="3">
                  <c:v>27.299856540000036</c:v>
                </c:pt>
                <c:pt idx="4">
                  <c:v>18.675186899999961</c:v>
                </c:pt>
                <c:pt idx="5">
                  <c:v>25.719604320000101</c:v>
                </c:pt>
                <c:pt idx="6">
                  <c:v>37.423674759999997</c:v>
                </c:pt>
                <c:pt idx="7">
                  <c:v>33.301824660000179</c:v>
                </c:pt>
                <c:pt idx="8">
                  <c:v>23.292445099999764</c:v>
                </c:pt>
                <c:pt idx="9">
                  <c:v>27.721271100000152</c:v>
                </c:pt>
                <c:pt idx="10">
                  <c:v>31.987164259999787</c:v>
                </c:pt>
                <c:pt idx="11">
                  <c:v>40.894618000000179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395-4724-8FAB-D39DB1D0BE29}"/>
            </c:ext>
          </c:extLst>
        </c:ser>
        <c:ser>
          <c:idx val="8"/>
          <c:order val="8"/>
          <c:tx>
            <c:strRef>
              <c:f>'2017 Gas'!$A$15</c:f>
              <c:strCache>
                <c:ptCount val="1"/>
                <c:pt idx="0">
                  <c:v>Tyree (H6)</c:v>
                </c:pt>
              </c:strCache>
            </c:strRef>
          </c:tx>
          <c:spPr>
            <a:ln w="50800"/>
          </c:spPr>
          <c:cat>
            <c:strRef>
              <c:f>'2017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Gas'!$B$15:$M$15</c:f>
              <c:numCache>
                <c:formatCode>#,##0</c:formatCode>
                <c:ptCount val="12"/>
                <c:pt idx="0">
                  <c:v>5.1652057241549461</c:v>
                </c:pt>
                <c:pt idx="1">
                  <c:v>35.231328596101655</c:v>
                </c:pt>
                <c:pt idx="2">
                  <c:v>42.323849888971125</c:v>
                </c:pt>
                <c:pt idx="3">
                  <c:v>105.8481710338021</c:v>
                </c:pt>
                <c:pt idx="4">
                  <c:v>311.14582541327405</c:v>
                </c:pt>
                <c:pt idx="5">
                  <c:v>325.02249750801866</c:v>
                </c:pt>
                <c:pt idx="6">
                  <c:v>260.95852800394766</c:v>
                </c:pt>
                <c:pt idx="7">
                  <c:v>255.40785916604978</c:v>
                </c:pt>
                <c:pt idx="8">
                  <c:v>55.198317887984203</c:v>
                </c:pt>
                <c:pt idx="9">
                  <c:v>126.8944570441648</c:v>
                </c:pt>
                <c:pt idx="10">
                  <c:v>294.26254103133471</c:v>
                </c:pt>
                <c:pt idx="11">
                  <c:v>148.48039141376756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395-4724-8FAB-D39DB1D0B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63808"/>
        <c:axId val="228265344"/>
      </c:lineChart>
      <c:catAx>
        <c:axId val="22826380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265344"/>
        <c:crosses val="autoZero"/>
        <c:auto val="1"/>
        <c:lblAlgn val="ctr"/>
        <c:lblOffset val="100"/>
        <c:noMultiLvlLbl val="0"/>
      </c:catAx>
      <c:valAx>
        <c:axId val="2282653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(GJ)</a:t>
                </a:r>
              </a:p>
            </c:rich>
          </c:tx>
          <c:layout>
            <c:manualLayout>
              <c:xMode val="edge"/>
              <c:yMode val="edge"/>
              <c:x val="7.7148442357529053E-3"/>
              <c:y val="0.386539876959824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26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17074460765053"/>
          <c:y val="0.33917899151494951"/>
          <c:w val="0.13240667307206488"/>
          <c:h val="0.32160104986876642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Top Energy Use Buildings</a:t>
            </a:r>
          </a:p>
        </c:rich>
      </c:tx>
      <c:layout>
        <c:manualLayout>
          <c:xMode val="edge"/>
          <c:yMode val="edge"/>
          <c:x val="0.18748725743429903"/>
          <c:y val="1.058777783496017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901005485185222E-2"/>
          <c:y val="9.5864062245334516E-2"/>
          <c:w val="0.76729305184740204"/>
          <c:h val="0.85459725180462087"/>
        </c:manualLayout>
      </c:layout>
      <c:lineChart>
        <c:grouping val="standard"/>
        <c:varyColors val="0"/>
        <c:ser>
          <c:idx val="0"/>
          <c:order val="0"/>
          <c:tx>
            <c:strRef>
              <c:f>'2017 Elec'!$A$4</c:f>
              <c:strCache>
                <c:ptCount val="1"/>
                <c:pt idx="0">
                  <c:v>Ainsworth (J17)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Elec'!$B$4:$M$4</c:f>
              <c:numCache>
                <c:formatCode>#,##0</c:formatCode>
                <c:ptCount val="12"/>
                <c:pt idx="0">
                  <c:v>129330.98300000001</c:v>
                </c:pt>
                <c:pt idx="1">
                  <c:v>134808.42299999995</c:v>
                </c:pt>
                <c:pt idx="2">
                  <c:v>153526.50700000022</c:v>
                </c:pt>
                <c:pt idx="3">
                  <c:v>120601.4169999999</c:v>
                </c:pt>
                <c:pt idx="4">
                  <c:v>131365.75400000019</c:v>
                </c:pt>
                <c:pt idx="5">
                  <c:v>109108.38699999964</c:v>
                </c:pt>
                <c:pt idx="6">
                  <c:v>96404.888000000268</c:v>
                </c:pt>
                <c:pt idx="7">
                  <c:v>118150.95200000005</c:v>
                </c:pt>
                <c:pt idx="8">
                  <c:v>117268.83699999982</c:v>
                </c:pt>
                <c:pt idx="9" formatCode="General">
                  <c:v>135165.54900000012</c:v>
                </c:pt>
                <c:pt idx="10">
                  <c:v>121812.44100000011</c:v>
                </c:pt>
                <c:pt idx="11">
                  <c:v>105741.7919999999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F-4103-95DD-FE292265EBF5}"/>
            </c:ext>
          </c:extLst>
        </c:ser>
        <c:ser>
          <c:idx val="1"/>
          <c:order val="1"/>
          <c:tx>
            <c:strRef>
              <c:f>'2017 Elec'!$A$5</c:f>
              <c:strCache>
                <c:ptCount val="1"/>
                <c:pt idx="0">
                  <c:v>Bio Hub (D26 &amp; C27)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Elec'!$B$5:$M$5</c:f>
              <c:numCache>
                <c:formatCode>#,##0</c:formatCode>
                <c:ptCount val="12"/>
                <c:pt idx="0">
                  <c:v>856340.65386295319</c:v>
                </c:pt>
                <c:pt idx="1">
                  <c:v>874113</c:v>
                </c:pt>
                <c:pt idx="2">
                  <c:v>962985</c:v>
                </c:pt>
                <c:pt idx="3">
                  <c:v>792386.071849823</c:v>
                </c:pt>
                <c:pt idx="4">
                  <c:v>886563.22666113381</c:v>
                </c:pt>
                <c:pt idx="5">
                  <c:v>663916.34499999974</c:v>
                </c:pt>
                <c:pt idx="6">
                  <c:v>715299.2640000009</c:v>
                </c:pt>
                <c:pt idx="7">
                  <c:v>713002.87033850094</c:v>
                </c:pt>
                <c:pt idx="8">
                  <c:v>675744.01853615604</c:v>
                </c:pt>
                <c:pt idx="9" formatCode="General">
                  <c:v>678027.86199999996</c:v>
                </c:pt>
                <c:pt idx="10">
                  <c:v>634020.88399999938</c:v>
                </c:pt>
                <c:pt idx="11">
                  <c:v>619525.71340741101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F-4103-95DD-FE292265EBF5}"/>
            </c:ext>
          </c:extLst>
        </c:ser>
        <c:ser>
          <c:idx val="2"/>
          <c:order val="2"/>
          <c:tx>
            <c:strRef>
              <c:f>'2017 Elec'!$A$7</c:f>
              <c:strCache>
                <c:ptCount val="1"/>
                <c:pt idx="0">
                  <c:v>Chemical Sciences (F10)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Elec'!$B$7:$M$7</c:f>
              <c:numCache>
                <c:formatCode>#,##0</c:formatCode>
                <c:ptCount val="12"/>
                <c:pt idx="0">
                  <c:v>482727</c:v>
                </c:pt>
                <c:pt idx="1">
                  <c:v>455248</c:v>
                </c:pt>
                <c:pt idx="2">
                  <c:v>512886</c:v>
                </c:pt>
                <c:pt idx="3">
                  <c:v>481838</c:v>
                </c:pt>
                <c:pt idx="4">
                  <c:v>500014</c:v>
                </c:pt>
                <c:pt idx="5">
                  <c:v>479853</c:v>
                </c:pt>
                <c:pt idx="6">
                  <c:v>482454</c:v>
                </c:pt>
                <c:pt idx="7">
                  <c:v>494258</c:v>
                </c:pt>
                <c:pt idx="8">
                  <c:v>475129</c:v>
                </c:pt>
                <c:pt idx="9">
                  <c:v>492981</c:v>
                </c:pt>
                <c:pt idx="10">
                  <c:v>467299</c:v>
                </c:pt>
                <c:pt idx="11">
                  <c:v>432569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1F-4103-95DD-FE292265EBF5}"/>
            </c:ext>
          </c:extLst>
        </c:ser>
        <c:ser>
          <c:idx val="3"/>
          <c:order val="3"/>
          <c:tx>
            <c:strRef>
              <c:f>'2017 Elec'!$A$8</c:f>
              <c:strCache>
                <c:ptCount val="1"/>
                <c:pt idx="0">
                  <c:v>Hilmer (E10)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Elec'!$B$8:$M$8</c:f>
              <c:numCache>
                <c:formatCode>#,##0</c:formatCode>
                <c:ptCount val="12"/>
                <c:pt idx="0">
                  <c:v>414516.94199999887</c:v>
                </c:pt>
                <c:pt idx="1">
                  <c:v>407886.76300000073</c:v>
                </c:pt>
                <c:pt idx="2">
                  <c:v>446095.14899999928</c:v>
                </c:pt>
                <c:pt idx="3">
                  <c:v>345637.58600000013</c:v>
                </c:pt>
                <c:pt idx="4">
                  <c:v>339515.02400000067</c:v>
                </c:pt>
                <c:pt idx="5">
                  <c:v>317168.84599999944</c:v>
                </c:pt>
                <c:pt idx="6">
                  <c:v>301837.99300000025</c:v>
                </c:pt>
                <c:pt idx="7">
                  <c:v>320346.88200000068</c:v>
                </c:pt>
                <c:pt idx="8">
                  <c:v>313710.63299999945</c:v>
                </c:pt>
                <c:pt idx="9">
                  <c:v>358732.89299999969</c:v>
                </c:pt>
                <c:pt idx="10">
                  <c:v>351549.25</c:v>
                </c:pt>
                <c:pt idx="11">
                  <c:v>395760.11899999995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1F-4103-95DD-FE292265EBF5}"/>
            </c:ext>
          </c:extLst>
        </c:ser>
        <c:ser>
          <c:idx val="4"/>
          <c:order val="4"/>
          <c:tx>
            <c:strRef>
              <c:f>'2017 Elec'!$A$9</c:f>
              <c:strCache>
                <c:ptCount val="1"/>
                <c:pt idx="0">
                  <c:v>Law Building (F8)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Elec'!$B$9:$M$9</c:f>
              <c:numCache>
                <c:formatCode>#,##0</c:formatCode>
                <c:ptCount val="12"/>
                <c:pt idx="0">
                  <c:v>495646</c:v>
                </c:pt>
                <c:pt idx="1">
                  <c:v>468632</c:v>
                </c:pt>
                <c:pt idx="2">
                  <c:v>503687</c:v>
                </c:pt>
                <c:pt idx="3">
                  <c:v>289735</c:v>
                </c:pt>
                <c:pt idx="4">
                  <c:v>274380</c:v>
                </c:pt>
                <c:pt idx="5">
                  <c:v>227107</c:v>
                </c:pt>
                <c:pt idx="6">
                  <c:v>218889</c:v>
                </c:pt>
                <c:pt idx="7">
                  <c:v>239763</c:v>
                </c:pt>
                <c:pt idx="8">
                  <c:v>256863</c:v>
                </c:pt>
                <c:pt idx="9">
                  <c:v>347521</c:v>
                </c:pt>
                <c:pt idx="10">
                  <c:v>362293</c:v>
                </c:pt>
                <c:pt idx="11">
                  <c:v>462595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1F-4103-95DD-FE292265EBF5}"/>
            </c:ext>
          </c:extLst>
        </c:ser>
        <c:ser>
          <c:idx val="5"/>
          <c:order val="5"/>
          <c:tx>
            <c:strRef>
              <c:f>'2017 Elec'!$A$10</c:f>
              <c:strCache>
                <c:ptCount val="1"/>
                <c:pt idx="0">
                  <c:v>Library (F21)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Elec'!$B$10:$M$10</c:f>
              <c:numCache>
                <c:formatCode>#,##0</c:formatCode>
                <c:ptCount val="12"/>
                <c:pt idx="0">
                  <c:v>576657.90399999963</c:v>
                </c:pt>
                <c:pt idx="1">
                  <c:v>510695.88000000035</c:v>
                </c:pt>
                <c:pt idx="2">
                  <c:v>572573.08000000007</c:v>
                </c:pt>
                <c:pt idx="3">
                  <c:v>416663.40000000037</c:v>
                </c:pt>
                <c:pt idx="4">
                  <c:v>493100</c:v>
                </c:pt>
                <c:pt idx="5">
                  <c:v>506266</c:v>
                </c:pt>
                <c:pt idx="6">
                  <c:v>441149</c:v>
                </c:pt>
                <c:pt idx="7">
                  <c:v>472888</c:v>
                </c:pt>
                <c:pt idx="8">
                  <c:v>467981</c:v>
                </c:pt>
                <c:pt idx="9">
                  <c:v>522490</c:v>
                </c:pt>
                <c:pt idx="10">
                  <c:v>526099</c:v>
                </c:pt>
                <c:pt idx="11">
                  <c:v>508863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1F-4103-95DD-FE292265EBF5}"/>
            </c:ext>
          </c:extLst>
        </c:ser>
        <c:ser>
          <c:idx val="6"/>
          <c:order val="6"/>
          <c:tx>
            <c:strRef>
              <c:f>'2017 Elec'!$A$11</c:f>
              <c:strCache>
                <c:ptCount val="1"/>
                <c:pt idx="0">
                  <c:v>Lowy (C25)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Elec'!$B$11:$M$11</c:f>
              <c:numCache>
                <c:formatCode>#,##0</c:formatCode>
                <c:ptCount val="12"/>
                <c:pt idx="0">
                  <c:v>441036</c:v>
                </c:pt>
                <c:pt idx="1">
                  <c:v>426856</c:v>
                </c:pt>
                <c:pt idx="2">
                  <c:v>441053</c:v>
                </c:pt>
                <c:pt idx="3">
                  <c:v>356326</c:v>
                </c:pt>
                <c:pt idx="4">
                  <c:v>370041</c:v>
                </c:pt>
                <c:pt idx="5">
                  <c:v>356608</c:v>
                </c:pt>
                <c:pt idx="6">
                  <c:v>392313</c:v>
                </c:pt>
                <c:pt idx="7">
                  <c:v>403347</c:v>
                </c:pt>
                <c:pt idx="8">
                  <c:v>402161</c:v>
                </c:pt>
                <c:pt idx="9">
                  <c:v>446404</c:v>
                </c:pt>
                <c:pt idx="10">
                  <c:v>449905</c:v>
                </c:pt>
                <c:pt idx="11">
                  <c:v>476435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1F-4103-95DD-FE292265EBF5}"/>
            </c:ext>
          </c:extLst>
        </c:ser>
        <c:ser>
          <c:idx val="7"/>
          <c:order val="7"/>
          <c:tx>
            <c:strRef>
              <c:f>'2017 Elec'!$A$12</c:f>
              <c:strCache>
                <c:ptCount val="1"/>
                <c:pt idx="0">
                  <c:v>Mathews (F23)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Elec'!$B$12:$M$12</c:f>
              <c:numCache>
                <c:formatCode>#,##0</c:formatCode>
                <c:ptCount val="12"/>
                <c:pt idx="0">
                  <c:v>256469.52299999981</c:v>
                </c:pt>
                <c:pt idx="1">
                  <c:v>254239.94699999975</c:v>
                </c:pt>
                <c:pt idx="2">
                  <c:v>297224.19400000043</c:v>
                </c:pt>
                <c:pt idx="3">
                  <c:v>242735.20899999974</c:v>
                </c:pt>
                <c:pt idx="4">
                  <c:v>281373.60300000012</c:v>
                </c:pt>
                <c:pt idx="5">
                  <c:v>249986.19599999979</c:v>
                </c:pt>
                <c:pt idx="6">
                  <c:v>261389.80600000022</c:v>
                </c:pt>
                <c:pt idx="7">
                  <c:v>278403.304</c:v>
                </c:pt>
                <c:pt idx="8">
                  <c:v>257548.37900000004</c:v>
                </c:pt>
                <c:pt idx="9">
                  <c:v>254463.04299999974</c:v>
                </c:pt>
                <c:pt idx="10">
                  <c:v>243408.40800000032</c:v>
                </c:pt>
                <c:pt idx="11">
                  <c:v>241224.2639999995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1F-4103-95DD-FE292265EBF5}"/>
            </c:ext>
          </c:extLst>
        </c:ser>
        <c:ser>
          <c:idx val="8"/>
          <c:order val="8"/>
          <c:tx>
            <c:strRef>
              <c:f>'2017 Elec'!$A$13</c:f>
              <c:strCache>
                <c:ptCount val="1"/>
                <c:pt idx="0">
                  <c:v>Newton (J12)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>
                <a:solidFill>
                  <a:srgbClr val="FF0000"/>
                </a:solidFill>
              </a:ln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Elec'!$B$13:$M$13</c:f>
              <c:numCache>
                <c:formatCode>#,##0</c:formatCode>
                <c:ptCount val="12"/>
                <c:pt idx="0">
                  <c:v>301191.05599999998</c:v>
                </c:pt>
                <c:pt idx="1">
                  <c:v>304486.69999999995</c:v>
                </c:pt>
                <c:pt idx="2">
                  <c:v>331186.91400000011</c:v>
                </c:pt>
                <c:pt idx="3">
                  <c:v>302215.38599999994</c:v>
                </c:pt>
                <c:pt idx="4">
                  <c:v>307375.79999999981</c:v>
                </c:pt>
                <c:pt idx="5">
                  <c:v>274330.36600000039</c:v>
                </c:pt>
                <c:pt idx="6">
                  <c:v>273444.51399999997</c:v>
                </c:pt>
                <c:pt idx="7">
                  <c:v>271349.71699999971</c:v>
                </c:pt>
                <c:pt idx="8">
                  <c:v>275680.49300000025</c:v>
                </c:pt>
                <c:pt idx="9">
                  <c:v>298307.88999999966</c:v>
                </c:pt>
                <c:pt idx="10">
                  <c:v>280890.96000000043</c:v>
                </c:pt>
                <c:pt idx="11">
                  <c:v>233976.1099999994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21F-4103-95DD-FE292265EBF5}"/>
            </c:ext>
          </c:extLst>
        </c:ser>
        <c:ser>
          <c:idx val="9"/>
          <c:order val="9"/>
          <c:tx>
            <c:strRef>
              <c:f>'2017 Elec'!$A$14</c:f>
              <c:strCache>
                <c:ptCount val="1"/>
                <c:pt idx="0">
                  <c:v>Old Main (K15)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Elec'!$B$14:$M$14</c:f>
              <c:numCache>
                <c:formatCode>#,##0</c:formatCode>
                <c:ptCount val="12"/>
                <c:pt idx="0">
                  <c:v>274901.84400000051</c:v>
                </c:pt>
                <c:pt idx="1">
                  <c:v>269142.3629999999</c:v>
                </c:pt>
                <c:pt idx="2">
                  <c:v>303454.69699999969</c:v>
                </c:pt>
                <c:pt idx="3">
                  <c:v>255628.06400000025</c:v>
                </c:pt>
                <c:pt idx="4">
                  <c:v>280556.84999999963</c:v>
                </c:pt>
                <c:pt idx="5">
                  <c:v>307384.49799999967</c:v>
                </c:pt>
                <c:pt idx="6">
                  <c:v>325122.22800000012</c:v>
                </c:pt>
                <c:pt idx="7">
                  <c:v>307641.41900000069</c:v>
                </c:pt>
                <c:pt idx="8">
                  <c:v>306163.98300000001</c:v>
                </c:pt>
                <c:pt idx="9">
                  <c:v>329112.89099999983</c:v>
                </c:pt>
                <c:pt idx="10">
                  <c:v>320746.51299999934</c:v>
                </c:pt>
                <c:pt idx="11">
                  <c:v>310320.49000000115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21F-4103-95DD-FE292265EBF5}"/>
            </c:ext>
          </c:extLst>
        </c:ser>
        <c:ser>
          <c:idx val="10"/>
          <c:order val="10"/>
          <c:tx>
            <c:strRef>
              <c:f>'2017 Elec'!$A$15</c:f>
              <c:strCache>
                <c:ptCount val="1"/>
                <c:pt idx="0">
                  <c:v>Red Centre (H13)</c:v>
                </c:pt>
              </c:strCache>
            </c:strRef>
          </c:tx>
          <c:spPr>
            <a:ln w="41275"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square"/>
            <c:size val="7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Elec'!$B$15:$M$15</c:f>
              <c:numCache>
                <c:formatCode>#,##0</c:formatCode>
                <c:ptCount val="12"/>
                <c:pt idx="0">
                  <c:v>184191</c:v>
                </c:pt>
                <c:pt idx="1">
                  <c:v>167074</c:v>
                </c:pt>
                <c:pt idx="2">
                  <c:v>188295</c:v>
                </c:pt>
                <c:pt idx="3">
                  <c:v>171012</c:v>
                </c:pt>
                <c:pt idx="4">
                  <c:v>192156</c:v>
                </c:pt>
                <c:pt idx="5">
                  <c:v>194358</c:v>
                </c:pt>
                <c:pt idx="6">
                  <c:v>187993</c:v>
                </c:pt>
                <c:pt idx="7">
                  <c:v>196522</c:v>
                </c:pt>
                <c:pt idx="8">
                  <c:v>175302</c:v>
                </c:pt>
                <c:pt idx="9">
                  <c:v>184252</c:v>
                </c:pt>
                <c:pt idx="10">
                  <c:v>177765</c:v>
                </c:pt>
                <c:pt idx="11">
                  <c:v>162107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21F-4103-95DD-FE292265EBF5}"/>
            </c:ext>
          </c:extLst>
        </c:ser>
        <c:ser>
          <c:idx val="11"/>
          <c:order val="11"/>
          <c:tx>
            <c:strRef>
              <c:f>'2017 Elec'!$A$18</c:f>
              <c:strCache>
                <c:ptCount val="1"/>
                <c:pt idx="0">
                  <c:v>Tyree (H6)</c:v>
                </c:pt>
              </c:strCache>
            </c:strRef>
          </c:tx>
          <c:spPr>
            <a:ln w="50800"/>
          </c:spP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Elec'!$B$18:$M$18</c:f>
              <c:numCache>
                <c:formatCode>#,##0</c:formatCode>
                <c:ptCount val="12"/>
                <c:pt idx="0">
                  <c:v>292041</c:v>
                </c:pt>
                <c:pt idx="1">
                  <c:v>297787</c:v>
                </c:pt>
                <c:pt idx="2">
                  <c:v>335941</c:v>
                </c:pt>
                <c:pt idx="3">
                  <c:v>301360</c:v>
                </c:pt>
                <c:pt idx="4">
                  <c:v>344461</c:v>
                </c:pt>
                <c:pt idx="5">
                  <c:v>314313</c:v>
                </c:pt>
                <c:pt idx="6">
                  <c:v>327286</c:v>
                </c:pt>
                <c:pt idx="7">
                  <c:v>338738</c:v>
                </c:pt>
                <c:pt idx="8">
                  <c:v>302060</c:v>
                </c:pt>
                <c:pt idx="9">
                  <c:v>302370</c:v>
                </c:pt>
                <c:pt idx="10">
                  <c:v>304533</c:v>
                </c:pt>
                <c:pt idx="11">
                  <c:v>288731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21F-4103-95DD-FE292265E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55264"/>
        <c:axId val="227369344"/>
      </c:lineChart>
      <c:catAx>
        <c:axId val="22735526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69344"/>
        <c:crosses val="autoZero"/>
        <c:auto val="1"/>
        <c:lblAlgn val="ctr"/>
        <c:lblOffset val="100"/>
        <c:noMultiLvlLbl val="0"/>
      </c:catAx>
      <c:valAx>
        <c:axId val="2273693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(kWh)</a:t>
                </a:r>
              </a:p>
            </c:rich>
          </c:tx>
          <c:layout>
            <c:manualLayout>
              <c:xMode val="edge"/>
              <c:yMode val="edge"/>
              <c:x val="1.0589821660197179E-2"/>
              <c:y val="0.391833896579921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55264"/>
        <c:crosses val="autoZero"/>
        <c:crossBetween val="between"/>
      </c:valAx>
      <c:spPr>
        <a:ln w="38100"/>
      </c:spPr>
    </c:plotArea>
    <c:legend>
      <c:legendPos val="r"/>
      <c:layout>
        <c:manualLayout>
          <c:xMode val="edge"/>
          <c:yMode val="edge"/>
          <c:x val="0.86986320483196966"/>
          <c:y val="0.28018161128551744"/>
          <c:w val="0.1176362362567978"/>
          <c:h val="0.35313056456178271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PV Generation</a:t>
            </a:r>
          </a:p>
        </c:rich>
      </c:tx>
      <c:layout>
        <c:manualLayout>
          <c:xMode val="edge"/>
          <c:yMode val="edge"/>
          <c:x val="0.22763569487651472"/>
          <c:y val="1.058784318626838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9410869282265867E-2"/>
          <c:y val="9.7628700860546175E-2"/>
          <c:w val="0.79670793399509965"/>
          <c:h val="0.84048014288292761"/>
        </c:manualLayout>
      </c:layout>
      <c:lineChart>
        <c:grouping val="standard"/>
        <c:varyColors val="0"/>
        <c:ser>
          <c:idx val="5"/>
          <c:order val="0"/>
          <c:tx>
            <c:strRef>
              <c:f>'2017 Elec'!$A$19</c:f>
              <c:strCache>
                <c:ptCount val="1"/>
                <c:pt idx="0">
                  <c:v>Campus Total PV</c:v>
                </c:pt>
              </c:strCache>
            </c:strRef>
          </c:tx>
          <c:spPr>
            <a:ln w="57150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Elec'!$B$19:$M$19</c:f>
              <c:numCache>
                <c:formatCode>#,##0</c:formatCode>
                <c:ptCount val="12"/>
                <c:pt idx="0">
                  <c:v>54673.29700000002</c:v>
                </c:pt>
                <c:pt idx="1">
                  <c:v>49639.087</c:v>
                </c:pt>
                <c:pt idx="2">
                  <c:v>46636.02899999998</c:v>
                </c:pt>
                <c:pt idx="3">
                  <c:v>61089.912000000011</c:v>
                </c:pt>
                <c:pt idx="4">
                  <c:v>55162.511999999988</c:v>
                </c:pt>
                <c:pt idx="5">
                  <c:v>37905.145000000011</c:v>
                </c:pt>
                <c:pt idx="6">
                  <c:v>59310.662999999979</c:v>
                </c:pt>
                <c:pt idx="7">
                  <c:v>72054.167000000016</c:v>
                </c:pt>
                <c:pt idx="8">
                  <c:v>85957.406999999963</c:v>
                </c:pt>
                <c:pt idx="9">
                  <c:v>91518.683000000048</c:v>
                </c:pt>
                <c:pt idx="10">
                  <c:v>104991.78599999995</c:v>
                </c:pt>
                <c:pt idx="11">
                  <c:v>98527.339000000007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B4-4F28-BE13-8AEFD27F3237}"/>
            </c:ext>
          </c:extLst>
        </c:ser>
        <c:ser>
          <c:idx val="9"/>
          <c:order val="1"/>
          <c:tx>
            <c:strRef>
              <c:f>'2017 Elec'!$A$21</c:f>
              <c:strCache>
                <c:ptCount val="1"/>
                <c:pt idx="0">
                  <c:v>Library PV</c:v>
                </c:pt>
              </c:strCache>
            </c:strRef>
          </c:tx>
          <c:spPr>
            <a:ln w="41275"/>
          </c:spPr>
          <c:marker>
            <c:symbol val="circle"/>
            <c:size val="6"/>
            <c:spPr>
              <a:ln w="57150"/>
            </c:spPr>
          </c:marker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Elec'!$B$21:$M$21</c:f>
              <c:numCache>
                <c:formatCode>#,##0</c:formatCode>
                <c:ptCount val="12"/>
                <c:pt idx="0">
                  <c:v>17821.254000000015</c:v>
                </c:pt>
                <c:pt idx="1">
                  <c:v>14618.282999999996</c:v>
                </c:pt>
                <c:pt idx="2">
                  <c:v>7857.9929999999877</c:v>
                </c:pt>
                <c:pt idx="3">
                  <c:v>12002.565000000002</c:v>
                </c:pt>
                <c:pt idx="4">
                  <c:v>9947.7939999999944</c:v>
                </c:pt>
                <c:pt idx="5">
                  <c:v>5742.1350000000093</c:v>
                </c:pt>
                <c:pt idx="6">
                  <c:v>9987.9180000000051</c:v>
                </c:pt>
                <c:pt idx="7">
                  <c:v>9906.2250000000058</c:v>
                </c:pt>
                <c:pt idx="8">
                  <c:v>13463.40399999998</c:v>
                </c:pt>
                <c:pt idx="9">
                  <c:v>15931.041000000027</c:v>
                </c:pt>
                <c:pt idx="10">
                  <c:v>18568.190999999963</c:v>
                </c:pt>
                <c:pt idx="11">
                  <c:v>17785.468000000023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B4-4F28-BE13-8AEFD27F3237}"/>
            </c:ext>
          </c:extLst>
        </c:ser>
        <c:ser>
          <c:idx val="0"/>
          <c:order val="2"/>
          <c:tx>
            <c:strRef>
              <c:f>'2017 Elec'!$A$22</c:f>
              <c:strCache>
                <c:ptCount val="1"/>
                <c:pt idx="0">
                  <c:v>Morven Brown PV</c:v>
                </c:pt>
              </c:strCache>
            </c:strRef>
          </c:tx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Elec'!$B$22:$M$22</c:f>
              <c:numCache>
                <c:formatCode>#,##0</c:formatCode>
                <c:ptCount val="12"/>
                <c:pt idx="0">
                  <c:v>18874.043000000005</c:v>
                </c:pt>
                <c:pt idx="1">
                  <c:v>15456.804000000004</c:v>
                </c:pt>
                <c:pt idx="2">
                  <c:v>11359.459999999992</c:v>
                </c:pt>
                <c:pt idx="3">
                  <c:v>12429.113000000012</c:v>
                </c:pt>
                <c:pt idx="4">
                  <c:v>10000.377999999997</c:v>
                </c:pt>
                <c:pt idx="5">
                  <c:v>6507.8859999999986</c:v>
                </c:pt>
                <c:pt idx="6">
                  <c:v>9783.3499999999767</c:v>
                </c:pt>
                <c:pt idx="7">
                  <c:v>12840.396000000008</c:v>
                </c:pt>
                <c:pt idx="8">
                  <c:v>15808.149999999994</c:v>
                </c:pt>
                <c:pt idx="9">
                  <c:v>16867.907000000007</c:v>
                </c:pt>
                <c:pt idx="10">
                  <c:v>19766.981</c:v>
                </c:pt>
                <c:pt idx="11">
                  <c:v>19250.696999999986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B4-4F28-BE13-8AEFD27F3237}"/>
            </c:ext>
          </c:extLst>
        </c:ser>
        <c:ser>
          <c:idx val="1"/>
          <c:order val="3"/>
          <c:tx>
            <c:strRef>
              <c:f>'2017 Elec'!$A$24</c:f>
              <c:strCache>
                <c:ptCount val="1"/>
                <c:pt idx="0">
                  <c:v>Quad PV</c:v>
                </c:pt>
              </c:strCache>
            </c:strRef>
          </c:tx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4778.0760000000009</c:v>
                </c:pt>
                <c:pt idx="3">
                  <c:v>10994.734</c:v>
                </c:pt>
                <c:pt idx="4">
                  <c:v>9420.35</c:v>
                </c:pt>
                <c:pt idx="5">
                  <c:v>5970.594000000001</c:v>
                </c:pt>
                <c:pt idx="6">
                  <c:v>8508.2299999999959</c:v>
                </c:pt>
                <c:pt idx="7">
                  <c:v>10481.585000000006</c:v>
                </c:pt>
                <c:pt idx="8">
                  <c:v>12150.848999999995</c:v>
                </c:pt>
                <c:pt idx="9">
                  <c:v>12825.125000000007</c:v>
                </c:pt>
                <c:pt idx="10">
                  <c:v>14357.460999999996</c:v>
                </c:pt>
                <c:pt idx="11">
                  <c:v>13934.144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B4-4F28-BE13-8AEFD27F3237}"/>
            </c:ext>
          </c:extLst>
        </c:ser>
        <c:ser>
          <c:idx val="2"/>
          <c:order val="4"/>
          <c:tx>
            <c:strRef>
              <c:f>'2017 Elec'!$A$25</c:f>
              <c:strCache>
                <c:ptCount val="1"/>
                <c:pt idx="0">
                  <c:v>Tyree PV</c:v>
                </c:pt>
              </c:strCache>
            </c:strRef>
          </c:tx>
          <c:cat>
            <c:strRef>
              <c:f>'2017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 Elec'!$B$25:$M$25</c:f>
              <c:numCache>
                <c:formatCode>#,##0</c:formatCode>
                <c:ptCount val="12"/>
                <c:pt idx="0">
                  <c:v>17978</c:v>
                </c:pt>
                <c:pt idx="1">
                  <c:v>15755</c:v>
                </c:pt>
                <c:pt idx="2">
                  <c:v>12466</c:v>
                </c:pt>
                <c:pt idx="3">
                  <c:v>14904</c:v>
                </c:pt>
                <c:pt idx="4">
                  <c:v>10567</c:v>
                </c:pt>
                <c:pt idx="5">
                  <c:v>8460</c:v>
                </c:pt>
                <c:pt idx="6">
                  <c:v>14052</c:v>
                </c:pt>
                <c:pt idx="7">
                  <c:v>16791</c:v>
                </c:pt>
                <c:pt idx="8">
                  <c:v>17864</c:v>
                </c:pt>
                <c:pt idx="9">
                  <c:v>17198</c:v>
                </c:pt>
                <c:pt idx="10">
                  <c:v>18279</c:v>
                </c:pt>
                <c:pt idx="11">
                  <c:v>16884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B4-4F28-BE13-8AEFD27F3237}"/>
            </c:ext>
          </c:extLst>
        </c:ser>
        <c:ser>
          <c:idx val="3"/>
          <c:order val="5"/>
          <c:tx>
            <c:strRef>
              <c:f>'2017 Elec'!$A$20</c:f>
              <c:strCache>
                <c:ptCount val="1"/>
                <c:pt idx="0">
                  <c:v>Bio Sciences South PV</c:v>
                </c:pt>
              </c:strCache>
            </c:strRef>
          </c:tx>
          <c:val>
            <c:numRef>
              <c:f>'2017 Elec'!$B$20:$M$20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5549.71</c:v>
                </c:pt>
                <c:pt idx="5">
                  <c:v>4869.9100000000008</c:v>
                </c:pt>
                <c:pt idx="6">
                  <c:v>7380.0699999999979</c:v>
                </c:pt>
                <c:pt idx="7">
                  <c:v>9817.5390000000007</c:v>
                </c:pt>
                <c:pt idx="8">
                  <c:v>12135.631000000001</c:v>
                </c:pt>
                <c:pt idx="9">
                  <c:v>13031.93</c:v>
                </c:pt>
                <c:pt idx="10">
                  <c:v>15699.685000000005</c:v>
                </c:pt>
                <c:pt idx="11">
                  <c:v>14225.449999999997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B4-4F28-BE13-8AEFD27F3237}"/>
            </c:ext>
          </c:extLst>
        </c:ser>
        <c:ser>
          <c:idx val="4"/>
          <c:order val="6"/>
          <c:tx>
            <c:strRef>
              <c:f>'2017 Elec'!$A$23</c:f>
              <c:strCache>
                <c:ptCount val="1"/>
                <c:pt idx="0">
                  <c:v>Old Main PV</c:v>
                </c:pt>
              </c:strCache>
            </c:strRef>
          </c:tx>
          <c:val>
            <c:numRef>
              <c:f>'2017 Elec'!$B$23:$M$23</c:f>
              <c:numCache>
                <c:formatCode>#,##0</c:formatCode>
                <c:ptCount val="12"/>
                <c:pt idx="0">
                  <c:v>0</c:v>
                </c:pt>
                <c:pt idx="1">
                  <c:v>3809</c:v>
                </c:pt>
                <c:pt idx="2">
                  <c:v>10174.5</c:v>
                </c:pt>
                <c:pt idx="3">
                  <c:v>10759.5</c:v>
                </c:pt>
                <c:pt idx="4">
                  <c:v>9677.2799999999988</c:v>
                </c:pt>
                <c:pt idx="5">
                  <c:v>6354.6200000000026</c:v>
                </c:pt>
                <c:pt idx="6">
                  <c:v>9599.0950000000012</c:v>
                </c:pt>
                <c:pt idx="7">
                  <c:v>12217.421999999999</c:v>
                </c:pt>
                <c:pt idx="8">
                  <c:v>14535.372999999992</c:v>
                </c:pt>
                <c:pt idx="9">
                  <c:v>15664.680000000008</c:v>
                </c:pt>
                <c:pt idx="10">
                  <c:v>18320.467999999993</c:v>
                </c:pt>
                <c:pt idx="11">
                  <c:v>16447.580000000002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B4-4F28-BE13-8AEFD27F3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97632"/>
        <c:axId val="227399168"/>
      </c:lineChart>
      <c:catAx>
        <c:axId val="22739763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99168"/>
        <c:crosses val="autoZero"/>
        <c:auto val="1"/>
        <c:lblAlgn val="ctr"/>
        <c:lblOffset val="100"/>
        <c:noMultiLvlLbl val="0"/>
      </c:catAx>
      <c:valAx>
        <c:axId val="2273991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PV Generated (kWh)</a:t>
                </a:r>
              </a:p>
            </c:rich>
          </c:tx>
          <c:layout>
            <c:manualLayout>
              <c:xMode val="edge"/>
              <c:yMode val="edge"/>
              <c:x val="1.487611780096486E-2"/>
              <c:y val="0.3371300809621019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9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710192889404893"/>
          <c:y val="0.29911705481259288"/>
          <c:w val="0.10890793433683854"/>
          <c:h val="0.25013414989792937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Gas Usage by Building</a:t>
            </a:r>
          </a:p>
        </c:rich>
      </c:tx>
      <c:layout>
        <c:manualLayout>
          <c:xMode val="edge"/>
          <c:yMode val="edge"/>
          <c:x val="0.19744211379768306"/>
          <c:y val="1.58817647794025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161035776042201E-2"/>
          <c:y val="0.10468725532139279"/>
          <c:w val="0.78596696275312328"/>
          <c:h val="0.82636303396123434"/>
        </c:manualLayout>
      </c:layout>
      <c:lineChart>
        <c:grouping val="standard"/>
        <c:varyColors val="0"/>
        <c:ser>
          <c:idx val="0"/>
          <c:order val="0"/>
          <c:tx>
            <c:strRef>
              <c:f>'2016 Gas'!$A$4</c:f>
              <c:strCache>
                <c:ptCount val="1"/>
                <c:pt idx="0">
                  <c:v>Bio Hub (D26 &amp; C27)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Gas'!$B$4:$M$4</c:f>
              <c:numCache>
                <c:formatCode>#,##0</c:formatCode>
                <c:ptCount val="12"/>
                <c:pt idx="0">
                  <c:v>702.3914901448004</c:v>
                </c:pt>
                <c:pt idx="1">
                  <c:v>772.72916082616325</c:v>
                </c:pt>
                <c:pt idx="2">
                  <c:v>742.16151461666004</c:v>
                </c:pt>
                <c:pt idx="3">
                  <c:v>927.52215486203158</c:v>
                </c:pt>
                <c:pt idx="4">
                  <c:v>1148.3983069929952</c:v>
                </c:pt>
                <c:pt idx="5">
                  <c:v>1250.2432313340728</c:v>
                </c:pt>
                <c:pt idx="6">
                  <c:v>1392.495760487915</c:v>
                </c:pt>
                <c:pt idx="7">
                  <c:v>1217.6916505203947</c:v>
                </c:pt>
                <c:pt idx="8">
                  <c:v>1031.5379577669194</c:v>
                </c:pt>
                <c:pt idx="9">
                  <c:v>1021.1172764203304</c:v>
                </c:pt>
                <c:pt idx="10">
                  <c:v>972.26320535747391</c:v>
                </c:pt>
                <c:pt idx="11">
                  <c:v>1029.2109407012063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C-4854-825C-23914058A531}"/>
            </c:ext>
          </c:extLst>
        </c:ser>
        <c:ser>
          <c:idx val="1"/>
          <c:order val="1"/>
          <c:tx>
            <c:strRef>
              <c:f>'2016 Gas'!$A$5</c:f>
              <c:strCache>
                <c:ptCount val="1"/>
                <c:pt idx="0">
                  <c:v>Chemical Sciences (F10)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Gas'!$B$5:$M$5</c:f>
              <c:numCache>
                <c:formatCode>#,##0</c:formatCode>
                <c:ptCount val="12"/>
                <c:pt idx="0">
                  <c:v>272.92613356000044</c:v>
                </c:pt>
                <c:pt idx="1">
                  <c:v>301.6442445600004</c:v>
                </c:pt>
                <c:pt idx="2">
                  <c:v>295.55369215999821</c:v>
                </c:pt>
                <c:pt idx="3">
                  <c:v>189.14634504000179</c:v>
                </c:pt>
                <c:pt idx="4">
                  <c:v>231.2868</c:v>
                </c:pt>
                <c:pt idx="5">
                  <c:v>329.21363111999864</c:v>
                </c:pt>
                <c:pt idx="6">
                  <c:v>414</c:v>
                </c:pt>
                <c:pt idx="7">
                  <c:v>416.73702252693454</c:v>
                </c:pt>
                <c:pt idx="8">
                  <c:v>262.61323654941026</c:v>
                </c:pt>
                <c:pt idx="9">
                  <c:v>276.82717092000001</c:v>
                </c:pt>
                <c:pt idx="10">
                  <c:v>248.64101955999993</c:v>
                </c:pt>
                <c:pt idx="11">
                  <c:v>242.06476488000007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C-4854-825C-23914058A531}"/>
            </c:ext>
          </c:extLst>
        </c:ser>
        <c:ser>
          <c:idx val="2"/>
          <c:order val="2"/>
          <c:tx>
            <c:strRef>
              <c:f>'2016 Gas'!$A$6</c:f>
              <c:strCache>
                <c:ptCount val="1"/>
                <c:pt idx="0">
                  <c:v>Hilmer (E10)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Gas'!$B$6:$M$6</c:f>
              <c:numCache>
                <c:formatCode>#,##0</c:formatCode>
                <c:ptCount val="12"/>
                <c:pt idx="0">
                  <c:v>765.74073679999992</c:v>
                </c:pt>
                <c:pt idx="1">
                  <c:v>1011.3087303999998</c:v>
                </c:pt>
                <c:pt idx="2">
                  <c:v>743.29947251999999</c:v>
                </c:pt>
                <c:pt idx="3">
                  <c:v>753.9186289999999</c:v>
                </c:pt>
                <c:pt idx="4">
                  <c:v>710.34897662200001</c:v>
                </c:pt>
                <c:pt idx="5">
                  <c:v>707.2287697843999</c:v>
                </c:pt>
                <c:pt idx="6">
                  <c:v>842.85406451999995</c:v>
                </c:pt>
                <c:pt idx="7">
                  <c:v>1013.1338979199998</c:v>
                </c:pt>
                <c:pt idx="8">
                  <c:v>536.2674022399998</c:v>
                </c:pt>
                <c:pt idx="9">
                  <c:v>417.92188099999993</c:v>
                </c:pt>
                <c:pt idx="10">
                  <c:v>358.56245551999996</c:v>
                </c:pt>
                <c:pt idx="11">
                  <c:v>210.39203775999997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4C-4854-825C-23914058A531}"/>
            </c:ext>
          </c:extLst>
        </c:ser>
        <c:ser>
          <c:idx val="4"/>
          <c:order val="3"/>
          <c:tx>
            <c:strRef>
              <c:f>'2016 Gas'!$A$7</c:f>
              <c:strCache>
                <c:ptCount val="1"/>
                <c:pt idx="0">
                  <c:v>Law (F8) - Inc. Central Plant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Gas'!$B$7:$M$7</c:f>
              <c:numCache>
                <c:formatCode>#,##0</c:formatCode>
                <c:ptCount val="12"/>
                <c:pt idx="0">
                  <c:v>296.00000000000256</c:v>
                </c:pt>
                <c:pt idx="1">
                  <c:v>229.82198360000001</c:v>
                </c:pt>
                <c:pt idx="2">
                  <c:v>375.22428520000005</c:v>
                </c:pt>
                <c:pt idx="3">
                  <c:v>466.50547560000001</c:v>
                </c:pt>
                <c:pt idx="4">
                  <c:v>939.48698160000004</c:v>
                </c:pt>
                <c:pt idx="5">
                  <c:v>1074.7126640000001</c:v>
                </c:pt>
                <c:pt idx="6">
                  <c:v>1645.0659127999998</c:v>
                </c:pt>
                <c:pt idx="7">
                  <c:v>1543.9935812000001</c:v>
                </c:pt>
                <c:pt idx="8">
                  <c:v>808.50155720000009</c:v>
                </c:pt>
                <c:pt idx="9">
                  <c:v>677.28484600000002</c:v>
                </c:pt>
                <c:pt idx="10">
                  <c:v>321.87412999999998</c:v>
                </c:pt>
                <c:pt idx="11">
                  <c:v>218.10345239999998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4C-4854-825C-23914058A531}"/>
            </c:ext>
          </c:extLst>
        </c:ser>
        <c:ser>
          <c:idx val="5"/>
          <c:order val="4"/>
          <c:tx>
            <c:strRef>
              <c:f>'2016 Gas'!$A$8</c:f>
              <c:strCache>
                <c:ptCount val="1"/>
                <c:pt idx="0">
                  <c:v>Lowy (C25)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Gas'!$B$8:$M$8</c:f>
              <c:numCache>
                <c:formatCode>#,##0</c:formatCode>
                <c:ptCount val="12"/>
                <c:pt idx="0">
                  <c:v>523.68942000000004</c:v>
                </c:pt>
                <c:pt idx="1">
                  <c:v>756.87450999999999</c:v>
                </c:pt>
                <c:pt idx="2">
                  <c:v>858.40926000000002</c:v>
                </c:pt>
                <c:pt idx="3">
                  <c:v>888.98463000000004</c:v>
                </c:pt>
                <c:pt idx="4">
                  <c:v>985.61505999999997</c:v>
                </c:pt>
                <c:pt idx="5">
                  <c:v>965.46136999999999</c:v>
                </c:pt>
                <c:pt idx="6">
                  <c:v>754.57560999999998</c:v>
                </c:pt>
                <c:pt idx="7">
                  <c:v>763.84784000000002</c:v>
                </c:pt>
                <c:pt idx="8">
                  <c:v>815.80297999999993</c:v>
                </c:pt>
                <c:pt idx="9">
                  <c:v>842.54684999999995</c:v>
                </c:pt>
                <c:pt idx="10">
                  <c:v>793.27376000000004</c:v>
                </c:pt>
                <c:pt idx="11">
                  <c:v>956.72554999999988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4C-4854-825C-23914058A531}"/>
            </c:ext>
          </c:extLst>
        </c:ser>
        <c:ser>
          <c:idx val="6"/>
          <c:order val="5"/>
          <c:tx>
            <c:strRef>
              <c:f>'2016 Gas'!$A$9</c:f>
              <c:strCache>
                <c:ptCount val="1"/>
                <c:pt idx="0">
                  <c:v>Mathews (F23)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Gas'!$B$9:$M$9</c:f>
              <c:numCache>
                <c:formatCode>#,##0</c:formatCode>
                <c:ptCount val="12"/>
                <c:pt idx="0">
                  <c:v>143.64662623799978</c:v>
                </c:pt>
                <c:pt idx="1">
                  <c:v>192.43505919120025</c:v>
                </c:pt>
                <c:pt idx="2">
                  <c:v>202.16737470239906</c:v>
                </c:pt>
                <c:pt idx="3">
                  <c:v>212.76675781840137</c:v>
                </c:pt>
                <c:pt idx="4">
                  <c:v>310.37292186799897</c:v>
                </c:pt>
                <c:pt idx="5">
                  <c:v>475.15566291359841</c:v>
                </c:pt>
                <c:pt idx="6">
                  <c:v>506.21578443840059</c:v>
                </c:pt>
                <c:pt idx="7">
                  <c:v>318.78109138800085</c:v>
                </c:pt>
                <c:pt idx="8">
                  <c:v>228.94395690480096</c:v>
                </c:pt>
                <c:pt idx="9">
                  <c:v>183.21132189679977</c:v>
                </c:pt>
                <c:pt idx="10">
                  <c:v>257.30921263439996</c:v>
                </c:pt>
                <c:pt idx="11">
                  <c:v>235.05714514720015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4C-4854-825C-23914058A531}"/>
            </c:ext>
          </c:extLst>
        </c:ser>
        <c:ser>
          <c:idx val="3"/>
          <c:order val="6"/>
          <c:tx>
            <c:strRef>
              <c:f>'2016 Gas'!$A$10</c:f>
              <c:strCache>
                <c:ptCount val="1"/>
                <c:pt idx="0">
                  <c:v>Newton (J12)</c:v>
                </c:pt>
              </c:strCache>
            </c:strRef>
          </c:tx>
          <c:cat>
            <c:strRef>
              <c:f>'2016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Gas'!$B$10:$M$10</c:f>
              <c:numCache>
                <c:formatCode>#,##0</c:formatCode>
                <c:ptCount val="12"/>
                <c:pt idx="0">
                  <c:v>217.94405424000095</c:v>
                </c:pt>
                <c:pt idx="1">
                  <c:v>279.24858191999988</c:v>
                </c:pt>
                <c:pt idx="2">
                  <c:v>274.95958336000024</c:v>
                </c:pt>
                <c:pt idx="3">
                  <c:v>251.44875051999986</c:v>
                </c:pt>
                <c:pt idx="4">
                  <c:v>183.08145108000011</c:v>
                </c:pt>
                <c:pt idx="5">
                  <c:v>190.04900375999961</c:v>
                </c:pt>
                <c:pt idx="6">
                  <c:v>178.86697179999999</c:v>
                </c:pt>
                <c:pt idx="7">
                  <c:v>226.0749356800001</c:v>
                </c:pt>
                <c:pt idx="8">
                  <c:v>474.48081559999991</c:v>
                </c:pt>
                <c:pt idx="9">
                  <c:v>140.59304159999996</c:v>
                </c:pt>
                <c:pt idx="10">
                  <c:v>35.260039320000473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4C-4854-825C-23914058A531}"/>
            </c:ext>
          </c:extLst>
        </c:ser>
        <c:ser>
          <c:idx val="7"/>
          <c:order val="7"/>
          <c:tx>
            <c:strRef>
              <c:f>'2016 Gas'!$A$11</c:f>
              <c:strCache>
                <c:ptCount val="1"/>
                <c:pt idx="0">
                  <c:v>Old Main (K15)</c:v>
                </c:pt>
              </c:strCache>
            </c:strRef>
          </c:tx>
          <c:cat>
            <c:strRef>
              <c:f>'2016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Gas'!$B$11:$M$11</c:f>
              <c:numCache>
                <c:formatCode>#,##0</c:formatCode>
                <c:ptCount val="12"/>
                <c:pt idx="0">
                  <c:v>43.991714114083898</c:v>
                </c:pt>
                <c:pt idx="1">
                  <c:v>46.354504897941965</c:v>
                </c:pt>
                <c:pt idx="2">
                  <c:v>43.768172993017451</c:v>
                </c:pt>
                <c:pt idx="3">
                  <c:v>26.4465570162677</c:v>
                </c:pt>
                <c:pt idx="4">
                  <c:v>28.821076499999972</c:v>
                </c:pt>
                <c:pt idx="5">
                  <c:v>21.608463020000091</c:v>
                </c:pt>
                <c:pt idx="6">
                  <c:v>48.360352979999817</c:v>
                </c:pt>
                <c:pt idx="7">
                  <c:v>49.26571799999985</c:v>
                </c:pt>
                <c:pt idx="8">
                  <c:v>40.336706980000137</c:v>
                </c:pt>
                <c:pt idx="9">
                  <c:v>42.950412720000081</c:v>
                </c:pt>
                <c:pt idx="10">
                  <c:v>65.757597859999834</c:v>
                </c:pt>
                <c:pt idx="11">
                  <c:v>51.8068871400002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94C-4854-825C-23914058A531}"/>
            </c:ext>
          </c:extLst>
        </c:ser>
        <c:ser>
          <c:idx val="8"/>
          <c:order val="8"/>
          <c:tx>
            <c:strRef>
              <c:f>'2016 Gas'!$A$12</c:f>
              <c:strCache>
                <c:ptCount val="1"/>
                <c:pt idx="0">
                  <c:v>Tyree (H6)</c:v>
                </c:pt>
              </c:strCache>
            </c:strRef>
          </c:tx>
          <c:cat>
            <c:strRef>
              <c:f>'2016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Gas'!$B$12:$M$12</c:f>
              <c:numCache>
                <c:formatCode>#,##0</c:formatCode>
                <c:ptCount val="12"/>
                <c:pt idx="0">
                  <c:v>100.68296530964714</c:v>
                </c:pt>
                <c:pt idx="1">
                  <c:v>87.577219442388341</c:v>
                </c:pt>
                <c:pt idx="2">
                  <c:v>133.37023735504562</c:v>
                </c:pt>
                <c:pt idx="3">
                  <c:v>145.70505699481862</c:v>
                </c:pt>
                <c:pt idx="4">
                  <c:v>301.74052543794716</c:v>
                </c:pt>
                <c:pt idx="5">
                  <c:v>672.0934851221316</c:v>
                </c:pt>
                <c:pt idx="6">
                  <c:v>893.58059027880563</c:v>
                </c:pt>
                <c:pt idx="7">
                  <c:v>717.11557680730311</c:v>
                </c:pt>
                <c:pt idx="8">
                  <c:v>306.82863853935351</c:v>
                </c:pt>
                <c:pt idx="9">
                  <c:v>234.20738791018996</c:v>
                </c:pt>
                <c:pt idx="10">
                  <c:v>87.731404687885501</c:v>
                </c:pt>
                <c:pt idx="11">
                  <c:v>12.103541771527262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94C-4854-825C-23914058A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63808"/>
        <c:axId val="228265344"/>
      </c:lineChart>
      <c:catAx>
        <c:axId val="22826380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265344"/>
        <c:crosses val="autoZero"/>
        <c:auto val="1"/>
        <c:lblAlgn val="ctr"/>
        <c:lblOffset val="100"/>
        <c:noMultiLvlLbl val="0"/>
      </c:catAx>
      <c:valAx>
        <c:axId val="2282653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(GJ)</a:t>
                </a:r>
              </a:p>
            </c:rich>
          </c:tx>
          <c:layout>
            <c:manualLayout>
              <c:xMode val="edge"/>
              <c:yMode val="edge"/>
              <c:x val="7.7148442357529053E-3"/>
              <c:y val="0.386539876959824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26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17074460765053"/>
          <c:y val="0.33917899151494951"/>
          <c:w val="0.13240667307206488"/>
          <c:h val="0.32160104986876642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Top Energy Use Buildings</a:t>
            </a:r>
          </a:p>
        </c:rich>
      </c:tx>
      <c:layout>
        <c:manualLayout>
          <c:xMode val="edge"/>
          <c:yMode val="edge"/>
          <c:x val="0.18748725743429903"/>
          <c:y val="1.058777783496017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901005485185222E-2"/>
          <c:y val="9.5864062245334516E-2"/>
          <c:w val="0.76729305184740204"/>
          <c:h val="0.85459725180462087"/>
        </c:manualLayout>
      </c:layout>
      <c:lineChart>
        <c:grouping val="standard"/>
        <c:varyColors val="0"/>
        <c:ser>
          <c:idx val="0"/>
          <c:order val="0"/>
          <c:tx>
            <c:strRef>
              <c:f>'2016 Elec'!$A$4</c:f>
              <c:strCache>
                <c:ptCount val="1"/>
                <c:pt idx="0">
                  <c:v>Ainsworth (J17)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Elec'!$B$4:$M$4</c:f>
              <c:numCache>
                <c:formatCode>#,##0</c:formatCode>
                <c:ptCount val="12"/>
                <c:pt idx="0">
                  <c:v>109936.09999999998</c:v>
                </c:pt>
                <c:pt idx="1">
                  <c:v>119643.43399999989</c:v>
                </c:pt>
                <c:pt idx="2">
                  <c:v>138714.63800000004</c:v>
                </c:pt>
                <c:pt idx="3">
                  <c:v>127831.23100000015</c:v>
                </c:pt>
                <c:pt idx="4">
                  <c:v>122466.45900000003</c:v>
                </c:pt>
                <c:pt idx="5">
                  <c:v>107725.44699999993</c:v>
                </c:pt>
                <c:pt idx="6">
                  <c:v>100106.08899999992</c:v>
                </c:pt>
                <c:pt idx="7">
                  <c:v>114799.82400000002</c:v>
                </c:pt>
                <c:pt idx="8">
                  <c:v>116018.46600000001</c:v>
                </c:pt>
                <c:pt idx="9" formatCode="General">
                  <c:v>120337.15700000012</c:v>
                </c:pt>
                <c:pt idx="10">
                  <c:v>116038.9580000001</c:v>
                </c:pt>
                <c:pt idx="11">
                  <c:v>98874.60599999968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A-4457-868E-6CEE78ABDF64}"/>
            </c:ext>
          </c:extLst>
        </c:ser>
        <c:ser>
          <c:idx val="1"/>
          <c:order val="1"/>
          <c:tx>
            <c:strRef>
              <c:f>'2016 Elec'!$A$5</c:f>
              <c:strCache>
                <c:ptCount val="1"/>
                <c:pt idx="0">
                  <c:v>Bio Hub (D26 &amp; C27)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Elec'!$B$5:$M$5</c:f>
              <c:numCache>
                <c:formatCode>#,##0</c:formatCode>
                <c:ptCount val="12"/>
                <c:pt idx="0">
                  <c:v>859271.90000000014</c:v>
                </c:pt>
                <c:pt idx="1">
                  <c:v>875197.85799999989</c:v>
                </c:pt>
                <c:pt idx="2">
                  <c:v>924528.48300000012</c:v>
                </c:pt>
                <c:pt idx="3">
                  <c:v>820274.05500000005</c:v>
                </c:pt>
                <c:pt idx="4">
                  <c:v>831628.10699999984</c:v>
                </c:pt>
                <c:pt idx="5">
                  <c:v>772084.32463903807</c:v>
                </c:pt>
                <c:pt idx="6">
                  <c:v>797529.3959999996</c:v>
                </c:pt>
                <c:pt idx="7">
                  <c:v>808718.83309999993</c:v>
                </c:pt>
                <c:pt idx="8">
                  <c:v>796147.52999999956</c:v>
                </c:pt>
                <c:pt idx="9" formatCode="General">
                  <c:v>817947.85000000021</c:v>
                </c:pt>
                <c:pt idx="10">
                  <c:v>860238.58202409931</c:v>
                </c:pt>
                <c:pt idx="11">
                  <c:v>856340.65386295295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A-4457-868E-6CEE78ABDF64}"/>
            </c:ext>
          </c:extLst>
        </c:ser>
        <c:ser>
          <c:idx val="2"/>
          <c:order val="2"/>
          <c:tx>
            <c:strRef>
              <c:f>'2016 Elec'!$A$6</c:f>
              <c:strCache>
                <c:ptCount val="1"/>
                <c:pt idx="0">
                  <c:v>Chemical Sciences (F10)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Elec'!$B$6:$M$6</c:f>
              <c:numCache>
                <c:formatCode>#,##0</c:formatCode>
                <c:ptCount val="12"/>
                <c:pt idx="0">
                  <c:v>513554</c:v>
                </c:pt>
                <c:pt idx="1">
                  <c:v>504854</c:v>
                </c:pt>
                <c:pt idx="2">
                  <c:v>542796</c:v>
                </c:pt>
                <c:pt idx="3">
                  <c:v>529253</c:v>
                </c:pt>
                <c:pt idx="4">
                  <c:v>538845</c:v>
                </c:pt>
                <c:pt idx="5">
                  <c:v>503251</c:v>
                </c:pt>
                <c:pt idx="6">
                  <c:v>512096</c:v>
                </c:pt>
                <c:pt idx="7">
                  <c:v>532388</c:v>
                </c:pt>
                <c:pt idx="8">
                  <c:v>501143</c:v>
                </c:pt>
                <c:pt idx="9">
                  <c:v>501607</c:v>
                </c:pt>
                <c:pt idx="10">
                  <c:v>481544</c:v>
                </c:pt>
                <c:pt idx="11">
                  <c:v>454405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9A-4457-868E-6CEE78ABDF64}"/>
            </c:ext>
          </c:extLst>
        </c:ser>
        <c:ser>
          <c:idx val="3"/>
          <c:order val="3"/>
          <c:tx>
            <c:strRef>
              <c:f>'2016 Elec'!$A$7</c:f>
              <c:strCache>
                <c:ptCount val="1"/>
                <c:pt idx="0">
                  <c:v>Hilmer (E10)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Elec'!$B$7:$M$7</c:f>
              <c:numCache>
                <c:formatCode>#,##0</c:formatCode>
                <c:ptCount val="12"/>
                <c:pt idx="0">
                  <c:v>366429</c:v>
                </c:pt>
                <c:pt idx="1">
                  <c:v>373176.42700000014</c:v>
                </c:pt>
                <c:pt idx="2">
                  <c:v>400936.21599999978</c:v>
                </c:pt>
                <c:pt idx="3">
                  <c:v>342853.90799999982</c:v>
                </c:pt>
                <c:pt idx="4">
                  <c:v>320983.31799999997</c:v>
                </c:pt>
                <c:pt idx="5">
                  <c:v>295711.28500000015</c:v>
                </c:pt>
                <c:pt idx="6">
                  <c:v>303640.22800000035</c:v>
                </c:pt>
                <c:pt idx="7">
                  <c:v>309783.68399999989</c:v>
                </c:pt>
                <c:pt idx="8">
                  <c:v>296040.94799999986</c:v>
                </c:pt>
                <c:pt idx="9">
                  <c:v>297923.72900000028</c:v>
                </c:pt>
                <c:pt idx="10">
                  <c:v>322698.78199999966</c:v>
                </c:pt>
                <c:pt idx="11">
                  <c:v>307109.87900000066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9A-4457-868E-6CEE78ABDF64}"/>
            </c:ext>
          </c:extLst>
        </c:ser>
        <c:ser>
          <c:idx val="4"/>
          <c:order val="4"/>
          <c:tx>
            <c:strRef>
              <c:f>'2016 Elec'!$A$8</c:f>
              <c:strCache>
                <c:ptCount val="1"/>
                <c:pt idx="0">
                  <c:v>Law Building (F8)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Elec'!$B$8:$M$8</c:f>
              <c:numCache>
                <c:formatCode>#,##0</c:formatCode>
                <c:ptCount val="12"/>
                <c:pt idx="0">
                  <c:v>454908</c:v>
                </c:pt>
                <c:pt idx="1">
                  <c:v>517793</c:v>
                </c:pt>
                <c:pt idx="2">
                  <c:v>502287</c:v>
                </c:pt>
                <c:pt idx="3">
                  <c:v>342155</c:v>
                </c:pt>
                <c:pt idx="4">
                  <c:v>270832</c:v>
                </c:pt>
                <c:pt idx="5">
                  <c:v>239001</c:v>
                </c:pt>
                <c:pt idx="6">
                  <c:v>242343</c:v>
                </c:pt>
                <c:pt idx="7">
                  <c:v>259483</c:v>
                </c:pt>
                <c:pt idx="8">
                  <c:v>259038</c:v>
                </c:pt>
                <c:pt idx="9">
                  <c:v>301501</c:v>
                </c:pt>
                <c:pt idx="10">
                  <c:v>365580</c:v>
                </c:pt>
                <c:pt idx="11">
                  <c:v>403239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9A-4457-868E-6CEE78ABDF64}"/>
            </c:ext>
          </c:extLst>
        </c:ser>
        <c:ser>
          <c:idx val="5"/>
          <c:order val="5"/>
          <c:tx>
            <c:strRef>
              <c:f>'2016 Elec'!$A$9</c:f>
              <c:strCache>
                <c:ptCount val="1"/>
                <c:pt idx="0">
                  <c:v>Library (F21)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Elec'!$B$9:$M$9</c:f>
              <c:numCache>
                <c:formatCode>#,##0</c:formatCode>
                <c:ptCount val="12"/>
                <c:pt idx="0">
                  <c:v>574102</c:v>
                </c:pt>
                <c:pt idx="1">
                  <c:v>577528.81600000011</c:v>
                </c:pt>
                <c:pt idx="2">
                  <c:v>622038.15999999968</c:v>
                </c:pt>
                <c:pt idx="3">
                  <c:v>563670.94400000013</c:v>
                </c:pt>
                <c:pt idx="4">
                  <c:v>548131.96799999988</c:v>
                </c:pt>
                <c:pt idx="5">
                  <c:v>513582.89600000018</c:v>
                </c:pt>
                <c:pt idx="6">
                  <c:v>480251.16800000006</c:v>
                </c:pt>
                <c:pt idx="7">
                  <c:v>488726.80799999973</c:v>
                </c:pt>
                <c:pt idx="8">
                  <c:v>521365.12000000011</c:v>
                </c:pt>
                <c:pt idx="9">
                  <c:v>512086.87199999997</c:v>
                </c:pt>
                <c:pt idx="10">
                  <c:v>531290.08000000007</c:v>
                </c:pt>
                <c:pt idx="11">
                  <c:v>503236.15200000023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9A-4457-868E-6CEE78ABDF64}"/>
            </c:ext>
          </c:extLst>
        </c:ser>
        <c:ser>
          <c:idx val="6"/>
          <c:order val="6"/>
          <c:tx>
            <c:strRef>
              <c:f>'2016 Elec'!$A$10</c:f>
              <c:strCache>
                <c:ptCount val="1"/>
                <c:pt idx="0">
                  <c:v>Lowy (C25)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Elec'!$B$10:$M$10</c:f>
              <c:numCache>
                <c:formatCode>#,##0</c:formatCode>
                <c:ptCount val="12"/>
                <c:pt idx="0">
                  <c:v>414715</c:v>
                </c:pt>
                <c:pt idx="1">
                  <c:v>410628</c:v>
                </c:pt>
                <c:pt idx="2">
                  <c:v>437654</c:v>
                </c:pt>
                <c:pt idx="3">
                  <c:v>382352</c:v>
                </c:pt>
                <c:pt idx="4">
                  <c:v>368825</c:v>
                </c:pt>
                <c:pt idx="5">
                  <c:v>355764</c:v>
                </c:pt>
                <c:pt idx="6">
                  <c:v>366709</c:v>
                </c:pt>
                <c:pt idx="7">
                  <c:v>382555</c:v>
                </c:pt>
                <c:pt idx="8">
                  <c:v>374058</c:v>
                </c:pt>
                <c:pt idx="9">
                  <c:v>385142</c:v>
                </c:pt>
                <c:pt idx="10">
                  <c:v>386576</c:v>
                </c:pt>
                <c:pt idx="11">
                  <c:v>408620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9A-4457-868E-6CEE78ABDF64}"/>
            </c:ext>
          </c:extLst>
        </c:ser>
        <c:ser>
          <c:idx val="7"/>
          <c:order val="7"/>
          <c:tx>
            <c:strRef>
              <c:f>'2016 Elec'!$A$11</c:f>
              <c:strCache>
                <c:ptCount val="1"/>
                <c:pt idx="0">
                  <c:v>Mathews (F23)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Elec'!$B$11:$M$11</c:f>
              <c:numCache>
                <c:formatCode>#,##0</c:formatCode>
                <c:ptCount val="12"/>
                <c:pt idx="0">
                  <c:v>123827.93199999999</c:v>
                </c:pt>
                <c:pt idx="1">
                  <c:v>220902.00300000003</c:v>
                </c:pt>
                <c:pt idx="2">
                  <c:v>244484.33999999997</c:v>
                </c:pt>
                <c:pt idx="3">
                  <c:v>221559.36229452264</c:v>
                </c:pt>
                <c:pt idx="4">
                  <c:v>252336.625</c:v>
                </c:pt>
                <c:pt idx="5">
                  <c:v>229397.58200000002</c:v>
                </c:pt>
                <c:pt idx="6">
                  <c:v>230955.23099999997</c:v>
                </c:pt>
                <c:pt idx="7">
                  <c:v>260660.83000000002</c:v>
                </c:pt>
                <c:pt idx="8">
                  <c:v>249072.94600000008</c:v>
                </c:pt>
                <c:pt idx="9">
                  <c:v>254098.68099999992</c:v>
                </c:pt>
                <c:pt idx="10">
                  <c:v>249719.39599999986</c:v>
                </c:pt>
                <c:pt idx="11">
                  <c:v>236914.45100000035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9A-4457-868E-6CEE78ABDF64}"/>
            </c:ext>
          </c:extLst>
        </c:ser>
        <c:ser>
          <c:idx val="8"/>
          <c:order val="8"/>
          <c:tx>
            <c:strRef>
              <c:f>'2016 Elec'!$A$12</c:f>
              <c:strCache>
                <c:ptCount val="1"/>
                <c:pt idx="0">
                  <c:v>Newton (J12)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>
                <a:solidFill>
                  <a:srgbClr val="FF0000"/>
                </a:solidFill>
              </a:ln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Elec'!$B$12:$M$12</c:f>
              <c:numCache>
                <c:formatCode>#,##0</c:formatCode>
                <c:ptCount val="12"/>
                <c:pt idx="0">
                  <c:v>239316</c:v>
                </c:pt>
                <c:pt idx="1">
                  <c:v>274873</c:v>
                </c:pt>
                <c:pt idx="2">
                  <c:v>289726.95200000005</c:v>
                </c:pt>
                <c:pt idx="3">
                  <c:v>265392.95999999996</c:v>
                </c:pt>
                <c:pt idx="4">
                  <c:v>253002.97600000002</c:v>
                </c:pt>
                <c:pt idx="5">
                  <c:v>234930.10400000005</c:v>
                </c:pt>
                <c:pt idx="6">
                  <c:v>240968.91200000001</c:v>
                </c:pt>
                <c:pt idx="7">
                  <c:v>240674.04799999995</c:v>
                </c:pt>
                <c:pt idx="8">
                  <c:v>232671.28799999988</c:v>
                </c:pt>
                <c:pt idx="9">
                  <c:v>268982</c:v>
                </c:pt>
                <c:pt idx="10">
                  <c:v>282766.58799999999</c:v>
                </c:pt>
                <c:pt idx="11">
                  <c:v>235692.35600000003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9A-4457-868E-6CEE78ABDF64}"/>
            </c:ext>
          </c:extLst>
        </c:ser>
        <c:ser>
          <c:idx val="9"/>
          <c:order val="9"/>
          <c:tx>
            <c:strRef>
              <c:f>'2016 Elec'!$A$13</c:f>
              <c:strCache>
                <c:ptCount val="1"/>
                <c:pt idx="0">
                  <c:v>Old Main (K15)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Elec'!$B$13:$M$13</c:f>
              <c:numCache>
                <c:formatCode>#,##0</c:formatCode>
                <c:ptCount val="12"/>
                <c:pt idx="0">
                  <c:v>251837.68599999999</c:v>
                </c:pt>
                <c:pt idx="1">
                  <c:v>283270.20099999988</c:v>
                </c:pt>
                <c:pt idx="2">
                  <c:v>291078.49099999992</c:v>
                </c:pt>
                <c:pt idx="3">
                  <c:v>259766.8740000003</c:v>
                </c:pt>
                <c:pt idx="4">
                  <c:v>284648.82899999991</c:v>
                </c:pt>
                <c:pt idx="5">
                  <c:v>277355.06000000006</c:v>
                </c:pt>
                <c:pt idx="6">
                  <c:v>285937.42799999984</c:v>
                </c:pt>
                <c:pt idx="7">
                  <c:v>282296.89999999991</c:v>
                </c:pt>
                <c:pt idx="8">
                  <c:v>283266.60999999987</c:v>
                </c:pt>
                <c:pt idx="9">
                  <c:v>268357.75700000022</c:v>
                </c:pt>
                <c:pt idx="10">
                  <c:v>269334.64099999983</c:v>
                </c:pt>
                <c:pt idx="11">
                  <c:v>260949.6540000001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9A-4457-868E-6CEE78ABDF64}"/>
            </c:ext>
          </c:extLst>
        </c:ser>
        <c:ser>
          <c:idx val="10"/>
          <c:order val="10"/>
          <c:tx>
            <c:strRef>
              <c:f>'2016 Elec'!$A$14</c:f>
              <c:strCache>
                <c:ptCount val="1"/>
                <c:pt idx="0">
                  <c:v>Red Centre (H13)</c:v>
                </c:pt>
              </c:strCache>
            </c:strRef>
          </c:tx>
          <c:spPr>
            <a:ln w="41275"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square"/>
            <c:size val="7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Elec'!$B$14:$M$14</c:f>
              <c:numCache>
                <c:formatCode>#,##0</c:formatCode>
                <c:ptCount val="12"/>
                <c:pt idx="0">
                  <c:v>170234</c:v>
                </c:pt>
                <c:pt idx="1">
                  <c:v>170776</c:v>
                </c:pt>
                <c:pt idx="2">
                  <c:v>197267.04800000042</c:v>
                </c:pt>
                <c:pt idx="3">
                  <c:v>183110.03999999911</c:v>
                </c:pt>
                <c:pt idx="4">
                  <c:v>193886.02400000393</c:v>
                </c:pt>
                <c:pt idx="5">
                  <c:v>191317.90399999917</c:v>
                </c:pt>
                <c:pt idx="6">
                  <c:v>187456.07999999821</c:v>
                </c:pt>
                <c:pt idx="7">
                  <c:v>207881.95199999958</c:v>
                </c:pt>
                <c:pt idx="8">
                  <c:v>178814</c:v>
                </c:pt>
                <c:pt idx="9">
                  <c:v>192534</c:v>
                </c:pt>
                <c:pt idx="10">
                  <c:v>182582</c:v>
                </c:pt>
                <c:pt idx="11">
                  <c:v>171501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9A-4457-868E-6CEE78ABDF64}"/>
            </c:ext>
          </c:extLst>
        </c:ser>
        <c:ser>
          <c:idx val="11"/>
          <c:order val="11"/>
          <c:tx>
            <c:strRef>
              <c:f>'2016 Elec'!$A$15</c:f>
              <c:strCache>
                <c:ptCount val="1"/>
                <c:pt idx="0">
                  <c:v>Tyree (H6)</c:v>
                </c:pt>
              </c:strCache>
            </c:strRef>
          </c:tx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Elec'!$B$15:$M$15</c:f>
              <c:numCache>
                <c:formatCode>#,##0</c:formatCode>
                <c:ptCount val="12"/>
                <c:pt idx="0">
                  <c:v>283385</c:v>
                </c:pt>
                <c:pt idx="1">
                  <c:v>308892</c:v>
                </c:pt>
                <c:pt idx="2">
                  <c:v>318532</c:v>
                </c:pt>
                <c:pt idx="3">
                  <c:v>301498</c:v>
                </c:pt>
                <c:pt idx="4">
                  <c:v>320298</c:v>
                </c:pt>
                <c:pt idx="5">
                  <c:v>300390</c:v>
                </c:pt>
                <c:pt idx="6">
                  <c:v>305903</c:v>
                </c:pt>
                <c:pt idx="7">
                  <c:v>319395</c:v>
                </c:pt>
                <c:pt idx="8">
                  <c:v>305274</c:v>
                </c:pt>
                <c:pt idx="9">
                  <c:v>320247</c:v>
                </c:pt>
                <c:pt idx="10">
                  <c:v>321122</c:v>
                </c:pt>
                <c:pt idx="11">
                  <c:v>292852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69A-4457-868E-6CEE78ABD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55264"/>
        <c:axId val="227369344"/>
      </c:lineChart>
      <c:catAx>
        <c:axId val="22735526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69344"/>
        <c:crosses val="autoZero"/>
        <c:auto val="1"/>
        <c:lblAlgn val="ctr"/>
        <c:lblOffset val="100"/>
        <c:noMultiLvlLbl val="0"/>
      </c:catAx>
      <c:valAx>
        <c:axId val="2273693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(kWh)</a:t>
                </a:r>
              </a:p>
            </c:rich>
          </c:tx>
          <c:layout>
            <c:manualLayout>
              <c:xMode val="edge"/>
              <c:yMode val="edge"/>
              <c:x val="1.0589821660197179E-2"/>
              <c:y val="0.391833896579921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55264"/>
        <c:crosses val="autoZero"/>
        <c:crossBetween val="between"/>
      </c:valAx>
      <c:spPr>
        <a:ln w="38100"/>
      </c:spPr>
    </c:plotArea>
    <c:legend>
      <c:legendPos val="r"/>
      <c:layout>
        <c:manualLayout>
          <c:xMode val="edge"/>
          <c:yMode val="edge"/>
          <c:x val="0.86986320483196966"/>
          <c:y val="0.28018161128551744"/>
          <c:w val="0.1176362362567978"/>
          <c:h val="0.35313056456178271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PV Generation</a:t>
            </a:r>
          </a:p>
        </c:rich>
      </c:tx>
      <c:layout>
        <c:manualLayout>
          <c:xMode val="edge"/>
          <c:yMode val="edge"/>
          <c:x val="0.22763569487651472"/>
          <c:y val="1.058784318626838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9410869282265867E-2"/>
          <c:y val="9.7628700860546175E-2"/>
          <c:w val="0.79670793399509965"/>
          <c:h val="0.84048014288292761"/>
        </c:manualLayout>
      </c:layout>
      <c:lineChart>
        <c:grouping val="standard"/>
        <c:varyColors val="0"/>
        <c:ser>
          <c:idx val="5"/>
          <c:order val="0"/>
          <c:tx>
            <c:strRef>
              <c:f>'2016 Elec'!$A$16</c:f>
              <c:strCache>
                <c:ptCount val="1"/>
                <c:pt idx="0">
                  <c:v>Campus Total PV</c:v>
                </c:pt>
              </c:strCache>
            </c:strRef>
          </c:tx>
          <c:spPr>
            <a:ln w="57150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Elec'!$B$16:$M$16</c:f>
              <c:numCache>
                <c:formatCode>#,##0</c:formatCode>
                <c:ptCount val="12"/>
                <c:pt idx="0">
                  <c:v>39167.990000000005</c:v>
                </c:pt>
                <c:pt idx="1">
                  <c:v>42157.722999999998</c:v>
                </c:pt>
                <c:pt idx="2">
                  <c:v>45720.932000000044</c:v>
                </c:pt>
                <c:pt idx="3">
                  <c:v>37660.698000000011</c:v>
                </c:pt>
                <c:pt idx="4">
                  <c:v>37342.607999999957</c:v>
                </c:pt>
                <c:pt idx="5">
                  <c:v>26551.766999999963</c:v>
                </c:pt>
                <c:pt idx="6">
                  <c:v>31780.63800000005</c:v>
                </c:pt>
                <c:pt idx="7">
                  <c:v>39150.933000000005</c:v>
                </c:pt>
                <c:pt idx="8">
                  <c:v>47530.950000000012</c:v>
                </c:pt>
                <c:pt idx="9">
                  <c:v>62824.062999999944</c:v>
                </c:pt>
                <c:pt idx="10">
                  <c:v>66392.141999999963</c:v>
                </c:pt>
                <c:pt idx="11">
                  <c:v>55871.924000000028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F4-4F11-90DF-4230B55A3204}"/>
            </c:ext>
          </c:extLst>
        </c:ser>
        <c:ser>
          <c:idx val="9"/>
          <c:order val="1"/>
          <c:tx>
            <c:strRef>
              <c:f>'2016 Elec'!$A$17</c:f>
              <c:strCache>
                <c:ptCount val="1"/>
                <c:pt idx="0">
                  <c:v>Library PV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Elec'!$B$17:$M$17</c:f>
              <c:numCache>
                <c:formatCode>#,##0</c:formatCode>
                <c:ptCount val="12"/>
                <c:pt idx="0">
                  <c:v>16474.990000000005</c:v>
                </c:pt>
                <c:pt idx="1">
                  <c:v>17760.755000000005</c:v>
                </c:pt>
                <c:pt idx="2">
                  <c:v>14592.916999999987</c:v>
                </c:pt>
                <c:pt idx="3">
                  <c:v>11021.025000000009</c:v>
                </c:pt>
                <c:pt idx="4">
                  <c:v>10026.282000000007</c:v>
                </c:pt>
                <c:pt idx="5">
                  <c:v>7169.6959999999963</c:v>
                </c:pt>
                <c:pt idx="6">
                  <c:v>8675.8040000000037</c:v>
                </c:pt>
                <c:pt idx="7">
                  <c:v>10721.455000000002</c:v>
                </c:pt>
                <c:pt idx="8">
                  <c:v>13625.656999999977</c:v>
                </c:pt>
                <c:pt idx="9">
                  <c:v>18444.199000000022</c:v>
                </c:pt>
                <c:pt idx="10">
                  <c:v>20113.984999999971</c:v>
                </c:pt>
                <c:pt idx="11">
                  <c:v>18148.237000000023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F4-4F11-90DF-4230B55A3204}"/>
            </c:ext>
          </c:extLst>
        </c:ser>
        <c:ser>
          <c:idx val="0"/>
          <c:order val="2"/>
          <c:tx>
            <c:strRef>
              <c:f>'2016 Elec'!$A$18</c:f>
              <c:strCache>
                <c:ptCount val="1"/>
                <c:pt idx="0">
                  <c:v>Morven Brown PV</c:v>
                </c:pt>
              </c:strCache>
            </c:strRef>
          </c:tx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Elec'!$B$18:$M$18</c:f>
              <c:numCache>
                <c:formatCode>#,##0</c:formatCode>
                <c:ptCount val="12"/>
                <c:pt idx="2">
                  <c:v>9228.0310000000009</c:v>
                </c:pt>
                <c:pt idx="3">
                  <c:v>9228.6730000000007</c:v>
                </c:pt>
                <c:pt idx="4">
                  <c:v>9867.2780000000002</c:v>
                </c:pt>
                <c:pt idx="5">
                  <c:v>6985.0789999999979</c:v>
                </c:pt>
                <c:pt idx="6">
                  <c:v>8463.8819999999978</c:v>
                </c:pt>
                <c:pt idx="7">
                  <c:v>10984.478000000003</c:v>
                </c:pt>
                <c:pt idx="8">
                  <c:v>13935.252999999997</c:v>
                </c:pt>
                <c:pt idx="9">
                  <c:v>19274.856000000007</c:v>
                </c:pt>
                <c:pt idx="10">
                  <c:v>21229.156999999992</c:v>
                </c:pt>
                <c:pt idx="11">
                  <c:v>19198.687000000005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F4-4F11-90DF-4230B55A3204}"/>
            </c:ext>
          </c:extLst>
        </c:ser>
        <c:ser>
          <c:idx val="1"/>
          <c:order val="3"/>
          <c:tx>
            <c:strRef>
              <c:f>'2016 Elec'!$A$19</c:f>
              <c:strCache>
                <c:ptCount val="1"/>
                <c:pt idx="0">
                  <c:v>Quad PV</c:v>
                </c:pt>
              </c:strCache>
            </c:strRef>
          </c:tx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Elec'!$B$19:$M$19</c:f>
              <c:numCache>
                <c:formatCode>#,##0</c:formatCode>
                <c:ptCount val="12"/>
                <c:pt idx="0">
                  <c:v>4176</c:v>
                </c:pt>
                <c:pt idx="1">
                  <c:v>4318.9679999999935</c:v>
                </c:pt>
                <c:pt idx="2">
                  <c:v>3793.9840000000549</c:v>
                </c:pt>
                <c:pt idx="3">
                  <c:v>2952</c:v>
                </c:pt>
                <c:pt idx="4">
                  <c:v>2690.0479999999516</c:v>
                </c:pt>
                <c:pt idx="5">
                  <c:v>1908.9919999999693</c:v>
                </c:pt>
                <c:pt idx="6">
                  <c:v>1933.9520000000484</c:v>
                </c:pt>
                <c:pt idx="7">
                  <c:v>2344</c:v>
                </c:pt>
                <c:pt idx="8">
                  <c:v>2783.0400000000373</c:v>
                </c:pt>
                <c:pt idx="9">
                  <c:v>3627.0079999999143</c:v>
                </c:pt>
                <c:pt idx="10">
                  <c:v>3480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F4-4F11-90DF-4230B55A3204}"/>
            </c:ext>
          </c:extLst>
        </c:ser>
        <c:ser>
          <c:idx val="2"/>
          <c:order val="4"/>
          <c:tx>
            <c:strRef>
              <c:f>'2016 Elec'!$A$20</c:f>
              <c:strCache>
                <c:ptCount val="1"/>
                <c:pt idx="0">
                  <c:v>Tyree PV</c:v>
                </c:pt>
              </c:strCache>
            </c:strRef>
          </c:tx>
          <c:cat>
            <c:strRef>
              <c:f>'2016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'2016 Elec'!$B$20:$M$20</c:f>
              <c:numCache>
                <c:formatCode>#,##0</c:formatCode>
                <c:ptCount val="12"/>
                <c:pt idx="0">
                  <c:v>17349</c:v>
                </c:pt>
                <c:pt idx="1">
                  <c:v>18777</c:v>
                </c:pt>
                <c:pt idx="2">
                  <c:v>16972</c:v>
                </c:pt>
                <c:pt idx="3">
                  <c:v>13528</c:v>
                </c:pt>
                <c:pt idx="4">
                  <c:v>13876</c:v>
                </c:pt>
                <c:pt idx="5">
                  <c:v>9864</c:v>
                </c:pt>
                <c:pt idx="6">
                  <c:v>11948</c:v>
                </c:pt>
                <c:pt idx="7">
                  <c:v>14171</c:v>
                </c:pt>
                <c:pt idx="8">
                  <c:v>16111</c:v>
                </c:pt>
                <c:pt idx="9">
                  <c:v>20128</c:v>
                </c:pt>
                <c:pt idx="10">
                  <c:v>20189</c:v>
                </c:pt>
                <c:pt idx="11">
                  <c:v>17310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F4-4F11-90DF-4230B55A3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97632"/>
        <c:axId val="227399168"/>
      </c:lineChart>
      <c:catAx>
        <c:axId val="22739763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99168"/>
        <c:crosses val="autoZero"/>
        <c:auto val="1"/>
        <c:lblAlgn val="ctr"/>
        <c:lblOffset val="100"/>
        <c:noMultiLvlLbl val="0"/>
      </c:catAx>
      <c:valAx>
        <c:axId val="2273991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PV Generated (kWh)</a:t>
                </a:r>
              </a:p>
            </c:rich>
          </c:tx>
          <c:layout>
            <c:manualLayout>
              <c:xMode val="edge"/>
              <c:yMode val="edge"/>
              <c:x val="1.487611780096486E-2"/>
              <c:y val="0.3371300809621019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9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710192889404893"/>
          <c:y val="0.29911705481259288"/>
          <c:w val="9.8111422976767712E-2"/>
          <c:h val="0.17866724992709246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Gas Usage by Building</a:t>
            </a:r>
          </a:p>
        </c:rich>
      </c:tx>
      <c:layout>
        <c:manualLayout>
          <c:xMode val="edge"/>
          <c:yMode val="edge"/>
          <c:x val="0.19744211379768306"/>
          <c:y val="1.58817647794025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161035776042201E-2"/>
          <c:y val="0.10468725532139279"/>
          <c:w val="0.78596696275312328"/>
          <c:h val="0.82636303396123434"/>
        </c:manualLayout>
      </c:layout>
      <c:lineChart>
        <c:grouping val="standard"/>
        <c:varyColors val="0"/>
        <c:ser>
          <c:idx val="0"/>
          <c:order val="0"/>
          <c:tx>
            <c:strRef>
              <c:f>'2015 Gas'!$A$4</c:f>
              <c:strCache>
                <c:ptCount val="1"/>
                <c:pt idx="0">
                  <c:v>Bio Hub (D26 &amp; C27)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Gas'!$B$4:$M$4</c:f>
              <c:numCache>
                <c:formatCode>#,##0</c:formatCode>
                <c:ptCount val="12"/>
                <c:pt idx="0">
                  <c:v>657</c:v>
                </c:pt>
                <c:pt idx="1">
                  <c:v>509</c:v>
                </c:pt>
                <c:pt idx="2">
                  <c:v>527</c:v>
                </c:pt>
                <c:pt idx="3">
                  <c:v>627</c:v>
                </c:pt>
                <c:pt idx="4">
                  <c:v>612</c:v>
                </c:pt>
                <c:pt idx="5">
                  <c:v>707</c:v>
                </c:pt>
                <c:pt idx="6">
                  <c:v>1125</c:v>
                </c:pt>
                <c:pt idx="7">
                  <c:v>901</c:v>
                </c:pt>
                <c:pt idx="8">
                  <c:v>752</c:v>
                </c:pt>
                <c:pt idx="9">
                  <c:v>660</c:v>
                </c:pt>
                <c:pt idx="10">
                  <c:v>618</c:v>
                </c:pt>
                <c:pt idx="11">
                  <c:v>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0-417C-90AA-5A128C623D25}"/>
            </c:ext>
          </c:extLst>
        </c:ser>
        <c:ser>
          <c:idx val="1"/>
          <c:order val="1"/>
          <c:tx>
            <c:strRef>
              <c:f>'2015 Gas'!$A$5</c:f>
              <c:strCache>
                <c:ptCount val="1"/>
                <c:pt idx="0">
                  <c:v>Chemical Sciences (F10)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Gas'!$B$5:$M$5</c:f>
              <c:numCache>
                <c:formatCode>#,##0</c:formatCode>
                <c:ptCount val="12"/>
                <c:pt idx="0">
                  <c:v>264</c:v>
                </c:pt>
                <c:pt idx="1">
                  <c:v>230</c:v>
                </c:pt>
                <c:pt idx="2">
                  <c:v>294</c:v>
                </c:pt>
                <c:pt idx="3">
                  <c:v>265</c:v>
                </c:pt>
                <c:pt idx="4">
                  <c:v>269</c:v>
                </c:pt>
                <c:pt idx="5">
                  <c:v>300</c:v>
                </c:pt>
                <c:pt idx="6">
                  <c:v>315</c:v>
                </c:pt>
                <c:pt idx="7">
                  <c:v>317</c:v>
                </c:pt>
                <c:pt idx="8">
                  <c:v>299</c:v>
                </c:pt>
                <c:pt idx="9">
                  <c:v>296</c:v>
                </c:pt>
                <c:pt idx="10">
                  <c:v>240</c:v>
                </c:pt>
                <c:pt idx="11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0-417C-90AA-5A128C623D25}"/>
            </c:ext>
          </c:extLst>
        </c:ser>
        <c:ser>
          <c:idx val="2"/>
          <c:order val="2"/>
          <c:tx>
            <c:strRef>
              <c:f>'2015 Gas'!$A$6</c:f>
              <c:strCache>
                <c:ptCount val="1"/>
                <c:pt idx="0">
                  <c:v>Hilmer (E10)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Gas'!$B$6:$M$6</c:f>
              <c:numCache>
                <c:formatCode>#,##0</c:formatCode>
                <c:ptCount val="12"/>
                <c:pt idx="6">
                  <c:v>1147</c:v>
                </c:pt>
                <c:pt idx="7">
                  <c:v>1117.6501499136441</c:v>
                </c:pt>
                <c:pt idx="8">
                  <c:v>977.61203730569957</c:v>
                </c:pt>
                <c:pt idx="9">
                  <c:v>817.08256580310888</c:v>
                </c:pt>
                <c:pt idx="10">
                  <c:v>536.6330162348878</c:v>
                </c:pt>
                <c:pt idx="11">
                  <c:v>665.84472262521592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D0-417C-90AA-5A128C623D25}"/>
            </c:ext>
          </c:extLst>
        </c:ser>
        <c:ser>
          <c:idx val="4"/>
          <c:order val="3"/>
          <c:tx>
            <c:strRef>
              <c:f>'2015 Gas'!$A$7</c:f>
              <c:strCache>
                <c:ptCount val="1"/>
                <c:pt idx="0">
                  <c:v>Law (F8) - Inc. Central Plant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Gas'!$B$7:$M$7</c:f>
              <c:numCache>
                <c:formatCode>#,##0</c:formatCode>
                <c:ptCount val="12"/>
                <c:pt idx="0">
                  <c:v>344</c:v>
                </c:pt>
                <c:pt idx="1">
                  <c:v>260</c:v>
                </c:pt>
                <c:pt idx="2">
                  <c:v>450</c:v>
                </c:pt>
                <c:pt idx="3">
                  <c:v>1051</c:v>
                </c:pt>
                <c:pt idx="4">
                  <c:v>1484</c:v>
                </c:pt>
                <c:pt idx="5">
                  <c:v>1867</c:v>
                </c:pt>
                <c:pt idx="6">
                  <c:v>2376</c:v>
                </c:pt>
                <c:pt idx="7">
                  <c:v>1644</c:v>
                </c:pt>
                <c:pt idx="8">
                  <c:v>828</c:v>
                </c:pt>
                <c:pt idx="9">
                  <c:v>645</c:v>
                </c:pt>
                <c:pt idx="10">
                  <c:v>454</c:v>
                </c:pt>
                <c:pt idx="1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D0-417C-90AA-5A128C623D25}"/>
            </c:ext>
          </c:extLst>
        </c:ser>
        <c:ser>
          <c:idx val="5"/>
          <c:order val="4"/>
          <c:tx>
            <c:strRef>
              <c:f>'2015 Gas'!$A$8</c:f>
              <c:strCache>
                <c:ptCount val="1"/>
                <c:pt idx="0">
                  <c:v>Lowy (C25)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Gas'!$B$8:$M$8</c:f>
              <c:numCache>
                <c:formatCode>#,##0</c:formatCode>
                <c:ptCount val="12"/>
                <c:pt idx="0">
                  <c:v>706</c:v>
                </c:pt>
                <c:pt idx="1">
                  <c:v>681</c:v>
                </c:pt>
                <c:pt idx="2">
                  <c:v>737</c:v>
                </c:pt>
                <c:pt idx="3">
                  <c:v>775</c:v>
                </c:pt>
                <c:pt idx="4">
                  <c:v>882</c:v>
                </c:pt>
                <c:pt idx="5">
                  <c:v>908</c:v>
                </c:pt>
                <c:pt idx="6">
                  <c:v>915</c:v>
                </c:pt>
                <c:pt idx="7">
                  <c:v>902</c:v>
                </c:pt>
                <c:pt idx="8">
                  <c:v>861</c:v>
                </c:pt>
                <c:pt idx="9">
                  <c:v>813</c:v>
                </c:pt>
                <c:pt idx="10">
                  <c:v>763</c:v>
                </c:pt>
                <c:pt idx="11">
                  <c:v>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D0-417C-90AA-5A128C623D25}"/>
            </c:ext>
          </c:extLst>
        </c:ser>
        <c:ser>
          <c:idx val="6"/>
          <c:order val="5"/>
          <c:tx>
            <c:strRef>
              <c:f>'2015 Gas'!$A$9</c:f>
              <c:strCache>
                <c:ptCount val="1"/>
                <c:pt idx="0">
                  <c:v>Mathews (F23)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Gas'!$B$9:$M$9</c:f>
              <c:numCache>
                <c:formatCode>#,##0</c:formatCode>
                <c:ptCount val="12"/>
                <c:pt idx="0">
                  <c:v>237</c:v>
                </c:pt>
                <c:pt idx="1">
                  <c:v>264</c:v>
                </c:pt>
                <c:pt idx="2">
                  <c:v>357</c:v>
                </c:pt>
                <c:pt idx="3">
                  <c:v>367</c:v>
                </c:pt>
                <c:pt idx="4">
                  <c:v>439</c:v>
                </c:pt>
                <c:pt idx="5">
                  <c:v>458</c:v>
                </c:pt>
                <c:pt idx="6">
                  <c:v>332</c:v>
                </c:pt>
                <c:pt idx="7">
                  <c:v>385</c:v>
                </c:pt>
                <c:pt idx="8">
                  <c:v>406</c:v>
                </c:pt>
                <c:pt idx="9">
                  <c:v>289</c:v>
                </c:pt>
                <c:pt idx="10">
                  <c:v>275</c:v>
                </c:pt>
                <c:pt idx="11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D0-417C-90AA-5A128C623D25}"/>
            </c:ext>
          </c:extLst>
        </c:ser>
        <c:ser>
          <c:idx val="7"/>
          <c:order val="6"/>
          <c:tx>
            <c:strRef>
              <c:f>'2015 Gas'!$A$10</c:f>
              <c:strCache>
                <c:ptCount val="1"/>
                <c:pt idx="0">
                  <c:v>Newton (J12)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Gas'!$B$10:$M$10</c:f>
              <c:numCache>
                <c:formatCode>#,##0</c:formatCode>
                <c:ptCount val="12"/>
                <c:pt idx="0">
                  <c:v>218</c:v>
                </c:pt>
                <c:pt idx="1">
                  <c:v>229</c:v>
                </c:pt>
                <c:pt idx="2">
                  <c:v>263</c:v>
                </c:pt>
                <c:pt idx="3">
                  <c:v>231</c:v>
                </c:pt>
                <c:pt idx="4">
                  <c:v>314</c:v>
                </c:pt>
                <c:pt idx="5">
                  <c:v>170</c:v>
                </c:pt>
                <c:pt idx="6">
                  <c:v>141</c:v>
                </c:pt>
                <c:pt idx="7">
                  <c:v>108</c:v>
                </c:pt>
                <c:pt idx="8">
                  <c:v>36</c:v>
                </c:pt>
                <c:pt idx="9">
                  <c:v>242</c:v>
                </c:pt>
                <c:pt idx="10">
                  <c:v>211</c:v>
                </c:pt>
                <c:pt idx="11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D0-417C-90AA-5A128C623D25}"/>
            </c:ext>
          </c:extLst>
        </c:ser>
        <c:ser>
          <c:idx val="8"/>
          <c:order val="7"/>
          <c:tx>
            <c:strRef>
              <c:f>'2015 Gas'!$A$11</c:f>
              <c:strCache>
                <c:ptCount val="1"/>
                <c:pt idx="0">
                  <c:v>Old Main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Gas'!$B$11:$M$11</c:f>
              <c:numCache>
                <c:formatCode>#,##0</c:formatCode>
                <c:ptCount val="12"/>
                <c:pt idx="0">
                  <c:v>68</c:v>
                </c:pt>
                <c:pt idx="1">
                  <c:v>72</c:v>
                </c:pt>
                <c:pt idx="2">
                  <c:v>68</c:v>
                </c:pt>
                <c:pt idx="3">
                  <c:v>41</c:v>
                </c:pt>
                <c:pt idx="4">
                  <c:v>45</c:v>
                </c:pt>
                <c:pt idx="5">
                  <c:v>1</c:v>
                </c:pt>
                <c:pt idx="6">
                  <c:v>1</c:v>
                </c:pt>
                <c:pt idx="7">
                  <c:v>14</c:v>
                </c:pt>
                <c:pt idx="8">
                  <c:v>33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D0-417C-90AA-5A128C623D25}"/>
            </c:ext>
          </c:extLst>
        </c:ser>
        <c:ser>
          <c:idx val="3"/>
          <c:order val="8"/>
          <c:tx>
            <c:strRef>
              <c:f>'2015 Gas'!$A$12</c:f>
              <c:strCache>
                <c:ptCount val="1"/>
                <c:pt idx="0">
                  <c:v>Tyree (H6)</c:v>
                </c:pt>
              </c:strCache>
            </c:strRef>
          </c:tx>
          <c:spPr>
            <a:ln w="44450"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square"/>
            <c:size val="7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strRef>
              <c:f>'2015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Gas'!$B$12:$M$12</c:f>
              <c:numCache>
                <c:formatCode>#,##0</c:formatCode>
                <c:ptCount val="12"/>
                <c:pt idx="0">
                  <c:v>79</c:v>
                </c:pt>
                <c:pt idx="1">
                  <c:v>48</c:v>
                </c:pt>
                <c:pt idx="2">
                  <c:v>112</c:v>
                </c:pt>
                <c:pt idx="3">
                  <c:v>217</c:v>
                </c:pt>
                <c:pt idx="4">
                  <c:v>415</c:v>
                </c:pt>
                <c:pt idx="5">
                  <c:v>610</c:v>
                </c:pt>
                <c:pt idx="6">
                  <c:v>720</c:v>
                </c:pt>
                <c:pt idx="7">
                  <c:v>459</c:v>
                </c:pt>
                <c:pt idx="8">
                  <c:v>350</c:v>
                </c:pt>
                <c:pt idx="9">
                  <c:v>90</c:v>
                </c:pt>
                <c:pt idx="10">
                  <c:v>73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9D0-417C-90AA-5A128C623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60256"/>
        <c:axId val="228162176"/>
      </c:lineChart>
      <c:catAx>
        <c:axId val="22816025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162176"/>
        <c:crosses val="autoZero"/>
        <c:auto val="1"/>
        <c:lblAlgn val="ctr"/>
        <c:lblOffset val="100"/>
        <c:noMultiLvlLbl val="0"/>
      </c:catAx>
      <c:valAx>
        <c:axId val="22816217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(GJ)</a:t>
                </a:r>
              </a:p>
            </c:rich>
          </c:tx>
          <c:layout>
            <c:manualLayout>
              <c:xMode val="edge"/>
              <c:yMode val="edge"/>
              <c:x val="7.7148442357529053E-3"/>
              <c:y val="0.386539876959824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16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17074460765053"/>
          <c:y val="0.33917899151494951"/>
          <c:w val="0.13982925539234947"/>
          <c:h val="0.3417172853393326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Top Energy Use Buildings</a:t>
            </a:r>
          </a:p>
        </c:rich>
      </c:tx>
      <c:layout>
        <c:manualLayout>
          <c:xMode val="edge"/>
          <c:yMode val="edge"/>
          <c:x val="0.18748725743429903"/>
          <c:y val="1.058777783496017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901005485185222E-2"/>
          <c:y val="9.5864062245334516E-2"/>
          <c:w val="0.76729305184740204"/>
          <c:h val="0.85459725180462087"/>
        </c:manualLayout>
      </c:layout>
      <c:lineChart>
        <c:grouping val="standard"/>
        <c:varyColors val="0"/>
        <c:ser>
          <c:idx val="0"/>
          <c:order val="0"/>
          <c:tx>
            <c:strRef>
              <c:f>'2015 Elec'!$A$4</c:f>
              <c:strCache>
                <c:ptCount val="1"/>
                <c:pt idx="0">
                  <c:v>Bio Hub (D26 &amp; C27)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Elec'!$B$4:$M$4</c:f>
              <c:numCache>
                <c:formatCode>#,##0</c:formatCode>
                <c:ptCount val="12"/>
                <c:pt idx="0">
                  <c:v>796893</c:v>
                </c:pt>
                <c:pt idx="1">
                  <c:v>684764</c:v>
                </c:pt>
                <c:pt idx="2">
                  <c:v>646347</c:v>
                </c:pt>
                <c:pt idx="3">
                  <c:v>646725</c:v>
                </c:pt>
                <c:pt idx="4">
                  <c:v>637208</c:v>
                </c:pt>
                <c:pt idx="5">
                  <c:v>591160</c:v>
                </c:pt>
                <c:pt idx="6">
                  <c:v>619742</c:v>
                </c:pt>
                <c:pt idx="7">
                  <c:v>616639</c:v>
                </c:pt>
                <c:pt idx="8">
                  <c:v>634170</c:v>
                </c:pt>
                <c:pt idx="9" formatCode="General">
                  <c:v>788912</c:v>
                </c:pt>
                <c:pt idx="10">
                  <c:v>830757</c:v>
                </c:pt>
                <c:pt idx="11">
                  <c:v>825351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14-435B-834E-11E93CA18F04}"/>
            </c:ext>
          </c:extLst>
        </c:ser>
        <c:ser>
          <c:idx val="1"/>
          <c:order val="1"/>
          <c:tx>
            <c:strRef>
              <c:f>'2015 Elec'!$A$5</c:f>
              <c:strCache>
                <c:ptCount val="1"/>
                <c:pt idx="0">
                  <c:v>Chemical Sciences (F10)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Elec'!$B$5:$M$5</c:f>
              <c:numCache>
                <c:formatCode>#,##0</c:formatCode>
                <c:ptCount val="12"/>
                <c:pt idx="0">
                  <c:v>494558</c:v>
                </c:pt>
                <c:pt idx="1">
                  <c:v>474932</c:v>
                </c:pt>
                <c:pt idx="2">
                  <c:v>533663</c:v>
                </c:pt>
                <c:pt idx="3">
                  <c:v>518680</c:v>
                </c:pt>
                <c:pt idx="4">
                  <c:v>545198</c:v>
                </c:pt>
                <c:pt idx="5">
                  <c:v>499737</c:v>
                </c:pt>
                <c:pt idx="6">
                  <c:v>533675</c:v>
                </c:pt>
                <c:pt idx="7">
                  <c:v>536079</c:v>
                </c:pt>
                <c:pt idx="8">
                  <c:v>486222</c:v>
                </c:pt>
                <c:pt idx="9">
                  <c:v>508544</c:v>
                </c:pt>
                <c:pt idx="10">
                  <c:v>495642</c:v>
                </c:pt>
                <c:pt idx="11">
                  <c:v>471861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4-435B-834E-11E93CA18F04}"/>
            </c:ext>
          </c:extLst>
        </c:ser>
        <c:ser>
          <c:idx val="2"/>
          <c:order val="2"/>
          <c:tx>
            <c:strRef>
              <c:f>'2015 Elec'!$A$6</c:f>
              <c:strCache>
                <c:ptCount val="1"/>
                <c:pt idx="0">
                  <c:v>Hilmer (E10)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Elec'!$B$6:$M$6</c:f>
              <c:numCache>
                <c:formatCode>#,##0</c:formatCode>
                <c:ptCount val="12"/>
                <c:pt idx="0">
                  <c:v>196784.9</c:v>
                </c:pt>
                <c:pt idx="1">
                  <c:v>283860.12699999998</c:v>
                </c:pt>
                <c:pt idx="2">
                  <c:v>249837.35900000005</c:v>
                </c:pt>
                <c:pt idx="3">
                  <c:v>259442.61799999993</c:v>
                </c:pt>
                <c:pt idx="4">
                  <c:v>244303.14200000005</c:v>
                </c:pt>
                <c:pt idx="5">
                  <c:v>254477.10599999997</c:v>
                </c:pt>
                <c:pt idx="6">
                  <c:v>264045.41400000011</c:v>
                </c:pt>
                <c:pt idx="7">
                  <c:v>297267.86399999988</c:v>
                </c:pt>
                <c:pt idx="8">
                  <c:v>296336.41599999997</c:v>
                </c:pt>
                <c:pt idx="9">
                  <c:v>337382.21300000011</c:v>
                </c:pt>
                <c:pt idx="10">
                  <c:v>318846.50900000008</c:v>
                </c:pt>
                <c:pt idx="11">
                  <c:v>343070.97799999989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4-435B-834E-11E93CA18F04}"/>
            </c:ext>
          </c:extLst>
        </c:ser>
        <c:ser>
          <c:idx val="3"/>
          <c:order val="3"/>
          <c:tx>
            <c:strRef>
              <c:f>'2015 Elec'!$A$7</c:f>
              <c:strCache>
                <c:ptCount val="1"/>
                <c:pt idx="0">
                  <c:v>Law Building (F8)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Elec'!$B$7:$M$7</c:f>
              <c:numCache>
                <c:formatCode>#,##0</c:formatCode>
                <c:ptCount val="12"/>
                <c:pt idx="0">
                  <c:v>472858</c:v>
                </c:pt>
                <c:pt idx="1">
                  <c:v>410557</c:v>
                </c:pt>
                <c:pt idx="2">
                  <c:v>457036</c:v>
                </c:pt>
                <c:pt idx="3">
                  <c:v>355454</c:v>
                </c:pt>
                <c:pt idx="4">
                  <c:v>341338</c:v>
                </c:pt>
                <c:pt idx="5">
                  <c:v>277286</c:v>
                </c:pt>
                <c:pt idx="6">
                  <c:v>275835</c:v>
                </c:pt>
                <c:pt idx="7">
                  <c:v>284105</c:v>
                </c:pt>
                <c:pt idx="8">
                  <c:v>256588</c:v>
                </c:pt>
                <c:pt idx="9">
                  <c:v>368075</c:v>
                </c:pt>
                <c:pt idx="10">
                  <c:v>351071</c:v>
                </c:pt>
                <c:pt idx="11">
                  <c:v>338761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14-435B-834E-11E93CA18F04}"/>
            </c:ext>
          </c:extLst>
        </c:ser>
        <c:ser>
          <c:idx val="4"/>
          <c:order val="4"/>
          <c:tx>
            <c:strRef>
              <c:f>'2015 Elec'!$A$8</c:f>
              <c:strCache>
                <c:ptCount val="1"/>
                <c:pt idx="0">
                  <c:v>Library (F21)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Elec'!$B$8:$M$8</c:f>
              <c:numCache>
                <c:formatCode>#,##0</c:formatCode>
                <c:ptCount val="12"/>
                <c:pt idx="0">
                  <c:v>638257</c:v>
                </c:pt>
                <c:pt idx="1">
                  <c:v>568209</c:v>
                </c:pt>
                <c:pt idx="2">
                  <c:v>644246</c:v>
                </c:pt>
                <c:pt idx="3">
                  <c:v>556794</c:v>
                </c:pt>
                <c:pt idx="4">
                  <c:v>604560</c:v>
                </c:pt>
                <c:pt idx="5">
                  <c:v>563304</c:v>
                </c:pt>
                <c:pt idx="6">
                  <c:v>525626</c:v>
                </c:pt>
                <c:pt idx="7">
                  <c:v>526396</c:v>
                </c:pt>
                <c:pt idx="8">
                  <c:v>522731</c:v>
                </c:pt>
                <c:pt idx="9">
                  <c:v>582182</c:v>
                </c:pt>
                <c:pt idx="10">
                  <c:v>586555</c:v>
                </c:pt>
                <c:pt idx="11">
                  <c:v>535097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14-435B-834E-11E93CA18F04}"/>
            </c:ext>
          </c:extLst>
        </c:ser>
        <c:ser>
          <c:idx val="5"/>
          <c:order val="5"/>
          <c:tx>
            <c:strRef>
              <c:f>'2015 Elec'!$A$9</c:f>
              <c:strCache>
                <c:ptCount val="1"/>
                <c:pt idx="0">
                  <c:v>Lowy (C25)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Elec'!$B$9:$M$9</c:f>
              <c:numCache>
                <c:formatCode>#,##0</c:formatCode>
                <c:ptCount val="12"/>
                <c:pt idx="0">
                  <c:v>415462</c:v>
                </c:pt>
                <c:pt idx="1">
                  <c:v>392097</c:v>
                </c:pt>
                <c:pt idx="2">
                  <c:v>397237</c:v>
                </c:pt>
                <c:pt idx="3">
                  <c:v>344265</c:v>
                </c:pt>
                <c:pt idx="4">
                  <c:v>347106</c:v>
                </c:pt>
                <c:pt idx="5">
                  <c:v>323280</c:v>
                </c:pt>
                <c:pt idx="6">
                  <c:v>335884</c:v>
                </c:pt>
                <c:pt idx="7">
                  <c:v>339590</c:v>
                </c:pt>
                <c:pt idx="8">
                  <c:v>326242</c:v>
                </c:pt>
                <c:pt idx="9">
                  <c:v>371650</c:v>
                </c:pt>
                <c:pt idx="10">
                  <c:v>367063</c:v>
                </c:pt>
                <c:pt idx="11">
                  <c:v>380557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14-435B-834E-11E93CA18F04}"/>
            </c:ext>
          </c:extLst>
        </c:ser>
        <c:ser>
          <c:idx val="6"/>
          <c:order val="6"/>
          <c:tx>
            <c:strRef>
              <c:f>'2015 Elec'!$A$10</c:f>
              <c:strCache>
                <c:ptCount val="1"/>
                <c:pt idx="0">
                  <c:v>Mathews (F23)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Elec'!$B$10:$M$10</c:f>
              <c:numCache>
                <c:formatCode>#,##0</c:formatCode>
                <c:ptCount val="12"/>
                <c:pt idx="0">
                  <c:v>215475</c:v>
                </c:pt>
                <c:pt idx="1">
                  <c:v>211913</c:v>
                </c:pt>
                <c:pt idx="2">
                  <c:v>254462</c:v>
                </c:pt>
                <c:pt idx="3">
                  <c:v>218437</c:v>
                </c:pt>
                <c:pt idx="4">
                  <c:v>219027</c:v>
                </c:pt>
                <c:pt idx="5">
                  <c:v>213472</c:v>
                </c:pt>
                <c:pt idx="6">
                  <c:v>216603</c:v>
                </c:pt>
                <c:pt idx="7">
                  <c:v>227060</c:v>
                </c:pt>
                <c:pt idx="8">
                  <c:v>218689</c:v>
                </c:pt>
                <c:pt idx="9">
                  <c:v>226198</c:v>
                </c:pt>
                <c:pt idx="10">
                  <c:v>205970</c:v>
                </c:pt>
                <c:pt idx="11">
                  <c:v>85809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14-435B-834E-11E93CA18F04}"/>
            </c:ext>
          </c:extLst>
        </c:ser>
        <c:ser>
          <c:idx val="7"/>
          <c:order val="7"/>
          <c:tx>
            <c:strRef>
              <c:f>'2015 Elec'!$A$11</c:f>
              <c:strCache>
                <c:ptCount val="1"/>
                <c:pt idx="0">
                  <c:v>Newton (J12)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Elec'!$B$11:$M$11</c:f>
              <c:numCache>
                <c:formatCode>#,##0</c:formatCode>
                <c:ptCount val="12"/>
                <c:pt idx="0">
                  <c:v>246774</c:v>
                </c:pt>
                <c:pt idx="1">
                  <c:v>276331</c:v>
                </c:pt>
                <c:pt idx="2">
                  <c:v>297063</c:v>
                </c:pt>
                <c:pt idx="3">
                  <c:v>268250</c:v>
                </c:pt>
                <c:pt idx="4">
                  <c:v>220276</c:v>
                </c:pt>
                <c:pt idx="5">
                  <c:v>269006</c:v>
                </c:pt>
                <c:pt idx="6">
                  <c:v>252771</c:v>
                </c:pt>
                <c:pt idx="7">
                  <c:v>243759</c:v>
                </c:pt>
                <c:pt idx="8">
                  <c:v>239900</c:v>
                </c:pt>
                <c:pt idx="9">
                  <c:v>243271</c:v>
                </c:pt>
                <c:pt idx="10">
                  <c:v>264912</c:v>
                </c:pt>
                <c:pt idx="11">
                  <c:v>189633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14-435B-834E-11E93CA18F04}"/>
            </c:ext>
          </c:extLst>
        </c:ser>
        <c:ser>
          <c:idx val="8"/>
          <c:order val="8"/>
          <c:tx>
            <c:strRef>
              <c:f>'2015 Elec'!$A$12</c:f>
              <c:strCache>
                <c:ptCount val="1"/>
                <c:pt idx="0">
                  <c:v>Old Main (K15)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>
                <a:solidFill>
                  <a:srgbClr val="FF0000"/>
                </a:solidFill>
              </a:ln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Elec'!$B$12:$M$12</c:f>
              <c:numCache>
                <c:formatCode>#,##0</c:formatCode>
                <c:ptCount val="12"/>
                <c:pt idx="0">
                  <c:v>220982</c:v>
                </c:pt>
                <c:pt idx="1">
                  <c:v>218253</c:v>
                </c:pt>
                <c:pt idx="2">
                  <c:v>259885</c:v>
                </c:pt>
                <c:pt idx="3">
                  <c:v>221370</c:v>
                </c:pt>
                <c:pt idx="4">
                  <c:v>200651</c:v>
                </c:pt>
                <c:pt idx="5">
                  <c:v>229225</c:v>
                </c:pt>
                <c:pt idx="6">
                  <c:v>219736</c:v>
                </c:pt>
                <c:pt idx="7">
                  <c:v>217025</c:v>
                </c:pt>
                <c:pt idx="8">
                  <c:v>227626</c:v>
                </c:pt>
                <c:pt idx="9">
                  <c:v>235534</c:v>
                </c:pt>
                <c:pt idx="10">
                  <c:v>221513</c:v>
                </c:pt>
                <c:pt idx="11">
                  <c:v>205678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14-435B-834E-11E93CA18F04}"/>
            </c:ext>
          </c:extLst>
        </c:ser>
        <c:ser>
          <c:idx val="9"/>
          <c:order val="9"/>
          <c:tx>
            <c:strRef>
              <c:f>'2015 Elec'!$A$13</c:f>
              <c:strCache>
                <c:ptCount val="1"/>
                <c:pt idx="0">
                  <c:v>Red Centre (H13)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Elec'!$B$13:$M$13</c:f>
              <c:numCache>
                <c:formatCode>#,##0</c:formatCode>
                <c:ptCount val="12"/>
                <c:pt idx="0">
                  <c:v>205765</c:v>
                </c:pt>
                <c:pt idx="1">
                  <c:v>194409</c:v>
                </c:pt>
                <c:pt idx="2">
                  <c:v>221445</c:v>
                </c:pt>
                <c:pt idx="3">
                  <c:v>197256</c:v>
                </c:pt>
                <c:pt idx="4">
                  <c:v>184289</c:v>
                </c:pt>
                <c:pt idx="5">
                  <c:v>205833</c:v>
                </c:pt>
                <c:pt idx="6">
                  <c:v>168990</c:v>
                </c:pt>
                <c:pt idx="7">
                  <c:v>236900</c:v>
                </c:pt>
                <c:pt idx="8">
                  <c:v>196556</c:v>
                </c:pt>
                <c:pt idx="9">
                  <c:v>191895</c:v>
                </c:pt>
                <c:pt idx="10">
                  <c:v>182326</c:v>
                </c:pt>
                <c:pt idx="11">
                  <c:v>158794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14-435B-834E-11E93CA18F04}"/>
            </c:ext>
          </c:extLst>
        </c:ser>
        <c:ser>
          <c:idx val="10"/>
          <c:order val="10"/>
          <c:tx>
            <c:strRef>
              <c:f>'2015 Elec'!$A$14</c:f>
              <c:strCache>
                <c:ptCount val="1"/>
                <c:pt idx="0">
                  <c:v>Tyree (H6)</c:v>
                </c:pt>
              </c:strCache>
            </c:strRef>
          </c:tx>
          <c:spPr>
            <a:ln w="41275"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square"/>
            <c:size val="7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Elec'!$B$14:$M$14</c:f>
              <c:numCache>
                <c:formatCode>#,##0</c:formatCode>
                <c:ptCount val="12"/>
                <c:pt idx="0">
                  <c:v>260579</c:v>
                </c:pt>
                <c:pt idx="1">
                  <c:v>254826</c:v>
                </c:pt>
                <c:pt idx="2">
                  <c:v>287469</c:v>
                </c:pt>
                <c:pt idx="3">
                  <c:v>275421</c:v>
                </c:pt>
                <c:pt idx="4">
                  <c:v>292338</c:v>
                </c:pt>
                <c:pt idx="5">
                  <c:v>274948</c:v>
                </c:pt>
                <c:pt idx="6">
                  <c:v>287844</c:v>
                </c:pt>
                <c:pt idx="7">
                  <c:v>283802</c:v>
                </c:pt>
                <c:pt idx="8">
                  <c:v>277562</c:v>
                </c:pt>
                <c:pt idx="9">
                  <c:v>293872</c:v>
                </c:pt>
                <c:pt idx="10">
                  <c:v>285694</c:v>
                </c:pt>
                <c:pt idx="11">
                  <c:v>260878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B14-435B-834E-11E93CA18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086080"/>
        <c:axId val="395088256"/>
      </c:lineChart>
      <c:catAx>
        <c:axId val="39508608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5088256"/>
        <c:crosses val="autoZero"/>
        <c:auto val="1"/>
        <c:lblAlgn val="ctr"/>
        <c:lblOffset val="100"/>
        <c:noMultiLvlLbl val="0"/>
      </c:catAx>
      <c:valAx>
        <c:axId val="39508825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(kWh)</a:t>
                </a:r>
              </a:p>
            </c:rich>
          </c:tx>
          <c:layout>
            <c:manualLayout>
              <c:xMode val="edge"/>
              <c:yMode val="edge"/>
              <c:x val="1.0589821660197179E-2"/>
              <c:y val="0.391833896579921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5086080"/>
        <c:crosses val="autoZero"/>
        <c:crossBetween val="between"/>
      </c:valAx>
      <c:spPr>
        <a:ln w="38100"/>
      </c:spPr>
    </c:plotArea>
    <c:legend>
      <c:legendPos val="r"/>
      <c:layout>
        <c:manualLayout>
          <c:xMode val="edge"/>
          <c:yMode val="edge"/>
          <c:x val="0.85682785070314582"/>
          <c:y val="0.16398698528696984"/>
          <c:w val="0.1264866112872115"/>
          <c:h val="0.3439507316487399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PV Generation</a:t>
            </a:r>
          </a:p>
        </c:rich>
      </c:tx>
      <c:layout>
        <c:manualLayout>
          <c:xMode val="edge"/>
          <c:yMode val="edge"/>
          <c:x val="0.22763569487651472"/>
          <c:y val="1.058784318626838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9410869282265867E-2"/>
          <c:y val="9.7628700860546175E-2"/>
          <c:w val="0.79670793399509965"/>
          <c:h val="0.84048014288292761"/>
        </c:manualLayout>
      </c:layout>
      <c:lineChart>
        <c:grouping val="standard"/>
        <c:varyColors val="0"/>
        <c:ser>
          <c:idx val="5"/>
          <c:order val="0"/>
          <c:tx>
            <c:strRef>
              <c:f>'2015 Elec'!$A$15</c:f>
              <c:strCache>
                <c:ptCount val="1"/>
                <c:pt idx="0">
                  <c:v>Campus Total PV</c:v>
                </c:pt>
              </c:strCache>
            </c:strRef>
          </c:tx>
          <c:spPr>
            <a:ln w="57150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Elec'!$B$15:$M$15</c:f>
              <c:numCache>
                <c:formatCode>#,##0</c:formatCode>
                <c:ptCount val="12"/>
                <c:pt idx="0">
                  <c:v>30995</c:v>
                </c:pt>
                <c:pt idx="1">
                  <c:v>37406</c:v>
                </c:pt>
                <c:pt idx="2">
                  <c:v>35265</c:v>
                </c:pt>
                <c:pt idx="3">
                  <c:v>25532</c:v>
                </c:pt>
                <c:pt idx="4">
                  <c:v>25094</c:v>
                </c:pt>
                <c:pt idx="5">
                  <c:v>20954</c:v>
                </c:pt>
                <c:pt idx="6">
                  <c:v>26451</c:v>
                </c:pt>
                <c:pt idx="7">
                  <c:v>32296</c:v>
                </c:pt>
                <c:pt idx="8">
                  <c:v>38310</c:v>
                </c:pt>
                <c:pt idx="9">
                  <c:v>40488</c:v>
                </c:pt>
                <c:pt idx="10">
                  <c:v>38494</c:v>
                </c:pt>
                <c:pt idx="11">
                  <c:v>45617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B-4D9B-BFFB-963A6A739068}"/>
            </c:ext>
          </c:extLst>
        </c:ser>
        <c:ser>
          <c:idx val="9"/>
          <c:order val="1"/>
          <c:tx>
            <c:strRef>
              <c:f>'2015 Elec'!$A$16</c:f>
              <c:strCache>
                <c:ptCount val="1"/>
                <c:pt idx="0">
                  <c:v>Library PV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Elec'!$B$16:$M$16</c:f>
              <c:numCache>
                <c:formatCode>#,##0</c:formatCode>
                <c:ptCount val="12"/>
                <c:pt idx="0">
                  <c:v>5515</c:v>
                </c:pt>
                <c:pt idx="1">
                  <c:v>15550</c:v>
                </c:pt>
                <c:pt idx="2">
                  <c:v>13981</c:v>
                </c:pt>
                <c:pt idx="3">
                  <c:v>9640</c:v>
                </c:pt>
                <c:pt idx="4">
                  <c:v>9023</c:v>
                </c:pt>
                <c:pt idx="5">
                  <c:v>7510</c:v>
                </c:pt>
                <c:pt idx="6">
                  <c:v>9447</c:v>
                </c:pt>
                <c:pt idx="7">
                  <c:v>11859</c:v>
                </c:pt>
                <c:pt idx="8">
                  <c:v>14830</c:v>
                </c:pt>
                <c:pt idx="9">
                  <c:v>16551</c:v>
                </c:pt>
                <c:pt idx="10">
                  <c:v>16467</c:v>
                </c:pt>
                <c:pt idx="11">
                  <c:v>19970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B-4D9B-BFFB-963A6A739068}"/>
            </c:ext>
          </c:extLst>
        </c:ser>
        <c:ser>
          <c:idx val="0"/>
          <c:order val="2"/>
          <c:tx>
            <c:strRef>
              <c:f>'2015 Elec'!$A$17</c:f>
              <c:strCache>
                <c:ptCount val="1"/>
                <c:pt idx="0">
                  <c:v>Quad PV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Elec'!$B$17:$M$17</c:f>
              <c:numCache>
                <c:formatCode>#,##0</c:formatCode>
                <c:ptCount val="12"/>
                <c:pt idx="0">
                  <c:v>5004</c:v>
                </c:pt>
                <c:pt idx="1">
                  <c:v>4186</c:v>
                </c:pt>
                <c:pt idx="2">
                  <c:v>3859</c:v>
                </c:pt>
                <c:pt idx="3">
                  <c:v>2795</c:v>
                </c:pt>
                <c:pt idx="4">
                  <c:v>2762</c:v>
                </c:pt>
                <c:pt idx="5">
                  <c:v>2260</c:v>
                </c:pt>
                <c:pt idx="6">
                  <c:v>2779</c:v>
                </c:pt>
                <c:pt idx="7">
                  <c:v>3375</c:v>
                </c:pt>
                <c:pt idx="8">
                  <c:v>4242</c:v>
                </c:pt>
                <c:pt idx="9">
                  <c:v>4252</c:v>
                </c:pt>
                <c:pt idx="10">
                  <c:v>4133</c:v>
                </c:pt>
                <c:pt idx="11">
                  <c:v>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B-4D9B-BFFB-963A6A739068}"/>
            </c:ext>
          </c:extLst>
        </c:ser>
        <c:ser>
          <c:idx val="1"/>
          <c:order val="3"/>
          <c:tx>
            <c:strRef>
              <c:f>'2015 Elec'!$A$18</c:f>
              <c:strCache>
                <c:ptCount val="1"/>
                <c:pt idx="0">
                  <c:v>Tyree PV</c:v>
                </c:pt>
              </c:strCache>
            </c:strRef>
          </c:tx>
          <c:cat>
            <c:strRef>
              <c:f>'2015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 Elec'!$B$18:$M$18</c:f>
              <c:numCache>
                <c:formatCode>#,##0</c:formatCode>
                <c:ptCount val="12"/>
                <c:pt idx="0">
                  <c:v>20476</c:v>
                </c:pt>
                <c:pt idx="1">
                  <c:v>17670</c:v>
                </c:pt>
                <c:pt idx="2">
                  <c:v>17425</c:v>
                </c:pt>
                <c:pt idx="3">
                  <c:v>13097</c:v>
                </c:pt>
                <c:pt idx="4">
                  <c:v>13309</c:v>
                </c:pt>
                <c:pt idx="5">
                  <c:v>11184</c:v>
                </c:pt>
                <c:pt idx="6">
                  <c:v>14225</c:v>
                </c:pt>
                <c:pt idx="7">
                  <c:v>17062</c:v>
                </c:pt>
                <c:pt idx="8">
                  <c:v>19238</c:v>
                </c:pt>
                <c:pt idx="9">
                  <c:v>19685</c:v>
                </c:pt>
                <c:pt idx="10">
                  <c:v>17894</c:v>
                </c:pt>
                <c:pt idx="11">
                  <c:v>20650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6B-4D9B-BFFB-963A6A739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107328"/>
        <c:axId val="395113216"/>
      </c:lineChart>
      <c:catAx>
        <c:axId val="39510732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5113216"/>
        <c:crosses val="autoZero"/>
        <c:auto val="1"/>
        <c:lblAlgn val="ctr"/>
        <c:lblOffset val="100"/>
        <c:noMultiLvlLbl val="0"/>
      </c:catAx>
      <c:valAx>
        <c:axId val="39511321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PV Generated (kWh)</a:t>
                </a:r>
              </a:p>
            </c:rich>
          </c:tx>
          <c:layout>
            <c:manualLayout>
              <c:xMode val="edge"/>
              <c:yMode val="edge"/>
              <c:x val="1.487611780096486E-2"/>
              <c:y val="0.3371300809621019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5107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710192889404893"/>
          <c:y val="0.29911705481259288"/>
          <c:w val="9.2631275305256125E-2"/>
          <c:h val="0.14293379994167396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PV Generation</a:t>
            </a:r>
          </a:p>
        </c:rich>
      </c:tx>
      <c:layout>
        <c:manualLayout>
          <c:xMode val="edge"/>
          <c:yMode val="edge"/>
          <c:x val="0.40535937881059214"/>
          <c:y val="1.2352483717313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254768293421162"/>
          <c:y val="6.9394483017159656E-2"/>
          <c:w val="0.8674523170657884"/>
          <c:h val="0.67636875166824351"/>
        </c:manualLayout>
      </c:layout>
      <c:lineChart>
        <c:grouping val="standard"/>
        <c:varyColors val="0"/>
        <c:ser>
          <c:idx val="5"/>
          <c:order val="0"/>
          <c:tx>
            <c:strRef>
              <c:f>'2014 Elec 1'!$M$2</c:f>
              <c:strCache>
                <c:ptCount val="1"/>
                <c:pt idx="0">
                  <c:v>Campus Total PV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</c:spPr>
          </c:marker>
          <c:cat>
            <c:strRef>
              <c:f>'2014 Elec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 1'!$M$3:$M$14</c:f>
              <c:numCache>
                <c:formatCode>#,##0</c:formatCode>
                <c:ptCount val="12"/>
                <c:pt idx="0">
                  <c:v>26570</c:v>
                </c:pt>
                <c:pt idx="1">
                  <c:v>20034</c:v>
                </c:pt>
                <c:pt idx="2">
                  <c:v>21977</c:v>
                </c:pt>
                <c:pt idx="3">
                  <c:v>16550</c:v>
                </c:pt>
                <c:pt idx="4">
                  <c:v>18978</c:v>
                </c:pt>
                <c:pt idx="5">
                  <c:v>14742</c:v>
                </c:pt>
                <c:pt idx="6">
                  <c:v>17699</c:v>
                </c:pt>
                <c:pt idx="7">
                  <c:v>17868</c:v>
                </c:pt>
                <c:pt idx="8">
                  <c:v>15878</c:v>
                </c:pt>
                <c:pt idx="9">
                  <c:v>26110</c:v>
                </c:pt>
                <c:pt idx="10">
                  <c:v>25729</c:v>
                </c:pt>
                <c:pt idx="11">
                  <c:v>24861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7-4560-8E5B-4444F6C39B77}"/>
            </c:ext>
          </c:extLst>
        </c:ser>
        <c:ser>
          <c:idx val="9"/>
          <c:order val="1"/>
          <c:tx>
            <c:strRef>
              <c:f>'2014 Elec 1'!$N$2</c:f>
              <c:strCache>
                <c:ptCount val="1"/>
                <c:pt idx="0">
                  <c:v>Tyree PV</c:v>
                </c:pt>
              </c:strCache>
            </c:strRef>
          </c:tx>
          <c:cat>
            <c:strRef>
              <c:f>'2014 Elec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 1'!$N$3:$N$14</c:f>
              <c:numCache>
                <c:formatCode>#,##0</c:formatCode>
                <c:ptCount val="12"/>
                <c:pt idx="0">
                  <c:v>21212</c:v>
                </c:pt>
                <c:pt idx="1">
                  <c:v>16110</c:v>
                </c:pt>
                <c:pt idx="2">
                  <c:v>17914</c:v>
                </c:pt>
                <c:pt idx="3">
                  <c:v>13572</c:v>
                </c:pt>
                <c:pt idx="4">
                  <c:v>15697</c:v>
                </c:pt>
                <c:pt idx="5">
                  <c:v>12185</c:v>
                </c:pt>
                <c:pt idx="6">
                  <c:v>14643</c:v>
                </c:pt>
                <c:pt idx="7">
                  <c:v>14710</c:v>
                </c:pt>
                <c:pt idx="8">
                  <c:v>11606</c:v>
                </c:pt>
                <c:pt idx="9">
                  <c:v>21228</c:v>
                </c:pt>
                <c:pt idx="10">
                  <c:v>20692</c:v>
                </c:pt>
                <c:pt idx="11">
                  <c:v>19679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7-4560-8E5B-4444F6C39B77}"/>
            </c:ext>
          </c:extLst>
        </c:ser>
        <c:ser>
          <c:idx val="0"/>
          <c:order val="2"/>
          <c:tx>
            <c:strRef>
              <c:f>'2014 Elec 1'!$O$2</c:f>
              <c:strCache>
                <c:ptCount val="1"/>
                <c:pt idx="0">
                  <c:v>Quad PV</c:v>
                </c:pt>
              </c:strCache>
            </c:strRef>
          </c:tx>
          <c:cat>
            <c:strRef>
              <c:f>'2014 Elec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 1'!$O$3:$O$14</c:f>
              <c:numCache>
                <c:formatCode>#,##0</c:formatCode>
                <c:ptCount val="12"/>
                <c:pt idx="0">
                  <c:v>5358</c:v>
                </c:pt>
                <c:pt idx="1">
                  <c:v>3924</c:v>
                </c:pt>
                <c:pt idx="2">
                  <c:v>4063</c:v>
                </c:pt>
                <c:pt idx="3">
                  <c:v>2978</c:v>
                </c:pt>
                <c:pt idx="4">
                  <c:v>3281</c:v>
                </c:pt>
                <c:pt idx="5">
                  <c:v>2557</c:v>
                </c:pt>
                <c:pt idx="6">
                  <c:v>3056</c:v>
                </c:pt>
                <c:pt idx="7">
                  <c:v>3158</c:v>
                </c:pt>
                <c:pt idx="8">
                  <c:v>4272</c:v>
                </c:pt>
                <c:pt idx="9">
                  <c:v>4882</c:v>
                </c:pt>
                <c:pt idx="10">
                  <c:v>5037</c:v>
                </c:pt>
                <c:pt idx="11">
                  <c:v>4956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37-4560-8E5B-4444F6C39B77}"/>
            </c:ext>
          </c:extLst>
        </c:ser>
        <c:ser>
          <c:idx val="1"/>
          <c:order val="3"/>
          <c:tx>
            <c:strRef>
              <c:f>'2014 Elec 1'!$P$2</c:f>
              <c:strCache>
                <c:ptCount val="1"/>
                <c:pt idx="0">
                  <c:v>Library PV</c:v>
                </c:pt>
              </c:strCache>
            </c:strRef>
          </c:tx>
          <c:val>
            <c:numRef>
              <c:f>'2014 Elec 1'!$P$3:$P$14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37-4560-8E5B-4444F6C39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524736"/>
        <c:axId val="391526272"/>
      </c:lineChart>
      <c:catAx>
        <c:axId val="39152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526272"/>
        <c:crosses val="autoZero"/>
        <c:auto val="1"/>
        <c:lblAlgn val="ctr"/>
        <c:lblOffset val="100"/>
        <c:noMultiLvlLbl val="0"/>
      </c:catAx>
      <c:valAx>
        <c:axId val="39152627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PV Generated (kWh)</a:t>
                </a:r>
              </a:p>
            </c:rich>
          </c:tx>
          <c:layout>
            <c:manualLayout>
              <c:xMode val="edge"/>
              <c:yMode val="edge"/>
              <c:x val="5.8875739947711211E-2"/>
              <c:y val="0.2859555055618048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5247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Gas Usage by Building</a:t>
            </a:r>
          </a:p>
        </c:rich>
      </c:tx>
      <c:layout>
        <c:manualLayout>
          <c:xMode val="edge"/>
          <c:yMode val="edge"/>
          <c:x val="0.19744211379768306"/>
          <c:y val="1.58817647794025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161035776042201E-2"/>
          <c:y val="0.10468725532139279"/>
          <c:w val="0.78596696275312328"/>
          <c:h val="0.82636303396123434"/>
        </c:manualLayout>
      </c:layout>
      <c:lineChart>
        <c:grouping val="standard"/>
        <c:varyColors val="0"/>
        <c:ser>
          <c:idx val="0"/>
          <c:order val="0"/>
          <c:tx>
            <c:strRef>
              <c:f>'2014 Gas'!$A$4</c:f>
              <c:strCache>
                <c:ptCount val="1"/>
                <c:pt idx="0">
                  <c:v>Bio Hub (D26 &amp; C27)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Gas'!$B$4:$M$4</c:f>
              <c:numCache>
                <c:formatCode>#,##0</c:formatCode>
                <c:ptCount val="12"/>
                <c:pt idx="0">
                  <c:v>989</c:v>
                </c:pt>
                <c:pt idx="1">
                  <c:v>964</c:v>
                </c:pt>
                <c:pt idx="2">
                  <c:v>1032</c:v>
                </c:pt>
                <c:pt idx="3">
                  <c:v>1006</c:v>
                </c:pt>
                <c:pt idx="4">
                  <c:v>1035</c:v>
                </c:pt>
                <c:pt idx="5">
                  <c:v>1130</c:v>
                </c:pt>
                <c:pt idx="6">
                  <c:v>1304</c:v>
                </c:pt>
                <c:pt idx="7">
                  <c:v>1271</c:v>
                </c:pt>
                <c:pt idx="8">
                  <c:v>1054</c:v>
                </c:pt>
                <c:pt idx="9">
                  <c:v>951</c:v>
                </c:pt>
                <c:pt idx="10">
                  <c:v>938</c:v>
                </c:pt>
                <c:pt idx="11">
                  <c:v>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BD-4E16-8DB9-9D96F9035525}"/>
            </c:ext>
          </c:extLst>
        </c:ser>
        <c:ser>
          <c:idx val="1"/>
          <c:order val="1"/>
          <c:tx>
            <c:strRef>
              <c:f>'2014 Gas'!$A$5</c:f>
              <c:strCache>
                <c:ptCount val="1"/>
                <c:pt idx="0">
                  <c:v>Chemical Sciences (F10)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Gas'!$B$5:$M$5</c:f>
              <c:numCache>
                <c:formatCode>#,##0</c:formatCode>
                <c:ptCount val="12"/>
                <c:pt idx="0">
                  <c:v>304</c:v>
                </c:pt>
                <c:pt idx="1">
                  <c:v>287</c:v>
                </c:pt>
                <c:pt idx="2">
                  <c:v>311</c:v>
                </c:pt>
                <c:pt idx="3">
                  <c:v>242</c:v>
                </c:pt>
                <c:pt idx="4">
                  <c:v>332</c:v>
                </c:pt>
                <c:pt idx="5">
                  <c:v>322</c:v>
                </c:pt>
                <c:pt idx="6">
                  <c:v>322</c:v>
                </c:pt>
                <c:pt idx="7">
                  <c:v>331</c:v>
                </c:pt>
                <c:pt idx="8">
                  <c:v>326</c:v>
                </c:pt>
                <c:pt idx="9">
                  <c:v>357</c:v>
                </c:pt>
                <c:pt idx="10">
                  <c:v>255</c:v>
                </c:pt>
                <c:pt idx="11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BD-4E16-8DB9-9D96F9035525}"/>
            </c:ext>
          </c:extLst>
        </c:ser>
        <c:ser>
          <c:idx val="2"/>
          <c:order val="2"/>
          <c:tx>
            <c:strRef>
              <c:f>'2014 Gas'!$A$6</c:f>
              <c:strCache>
                <c:ptCount val="1"/>
                <c:pt idx="0">
                  <c:v>Law (F8) - Inc. Central Plant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Gas'!$B$6:$M$6</c:f>
              <c:numCache>
                <c:formatCode>#,##0</c:formatCode>
                <c:ptCount val="12"/>
                <c:pt idx="0">
                  <c:v>199</c:v>
                </c:pt>
                <c:pt idx="1">
                  <c:v>172</c:v>
                </c:pt>
                <c:pt idx="2">
                  <c:v>59</c:v>
                </c:pt>
                <c:pt idx="3">
                  <c:v>532</c:v>
                </c:pt>
                <c:pt idx="4">
                  <c:v>866</c:v>
                </c:pt>
                <c:pt idx="5">
                  <c:v>1188</c:v>
                </c:pt>
                <c:pt idx="6">
                  <c:v>1689</c:v>
                </c:pt>
                <c:pt idx="7">
                  <c:v>1308</c:v>
                </c:pt>
                <c:pt idx="8">
                  <c:v>1118</c:v>
                </c:pt>
                <c:pt idx="9">
                  <c:v>772</c:v>
                </c:pt>
                <c:pt idx="10">
                  <c:v>497</c:v>
                </c:pt>
                <c:pt idx="1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BD-4E16-8DB9-9D96F9035525}"/>
            </c:ext>
          </c:extLst>
        </c:ser>
        <c:ser>
          <c:idx val="4"/>
          <c:order val="3"/>
          <c:tx>
            <c:strRef>
              <c:f>'2014 Gas'!$A$7</c:f>
              <c:strCache>
                <c:ptCount val="1"/>
                <c:pt idx="0">
                  <c:v>Lowy (C25)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Gas'!$B$7:$M$7</c:f>
              <c:numCache>
                <c:formatCode>#,##0</c:formatCode>
                <c:ptCount val="12"/>
                <c:pt idx="0">
                  <c:v>766</c:v>
                </c:pt>
                <c:pt idx="1">
                  <c:v>655</c:v>
                </c:pt>
                <c:pt idx="2">
                  <c:v>811</c:v>
                </c:pt>
                <c:pt idx="3">
                  <c:v>799</c:v>
                </c:pt>
                <c:pt idx="4">
                  <c:v>962</c:v>
                </c:pt>
                <c:pt idx="5">
                  <c:v>1087</c:v>
                </c:pt>
                <c:pt idx="6">
                  <c:v>1191</c:v>
                </c:pt>
                <c:pt idx="7">
                  <c:v>1231</c:v>
                </c:pt>
                <c:pt idx="8">
                  <c:v>1001</c:v>
                </c:pt>
                <c:pt idx="9">
                  <c:v>802</c:v>
                </c:pt>
                <c:pt idx="10">
                  <c:v>766</c:v>
                </c:pt>
                <c:pt idx="11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BD-4E16-8DB9-9D96F9035525}"/>
            </c:ext>
          </c:extLst>
        </c:ser>
        <c:ser>
          <c:idx val="5"/>
          <c:order val="4"/>
          <c:tx>
            <c:strRef>
              <c:f>'2014 Gas'!$A$8</c:f>
              <c:strCache>
                <c:ptCount val="1"/>
                <c:pt idx="0">
                  <c:v>Mathews (F23)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Gas'!$B$8:$M$8</c:f>
              <c:numCache>
                <c:formatCode>#,##0</c:formatCode>
                <c:ptCount val="12"/>
                <c:pt idx="0">
                  <c:v>20</c:v>
                </c:pt>
                <c:pt idx="1">
                  <c:v>29</c:v>
                </c:pt>
                <c:pt idx="2">
                  <c:v>133</c:v>
                </c:pt>
                <c:pt idx="3">
                  <c:v>162</c:v>
                </c:pt>
                <c:pt idx="4">
                  <c:v>384</c:v>
                </c:pt>
                <c:pt idx="5">
                  <c:v>376</c:v>
                </c:pt>
                <c:pt idx="6">
                  <c:v>479</c:v>
                </c:pt>
                <c:pt idx="7">
                  <c:v>560</c:v>
                </c:pt>
                <c:pt idx="8">
                  <c:v>507</c:v>
                </c:pt>
                <c:pt idx="9">
                  <c:v>325</c:v>
                </c:pt>
                <c:pt idx="10">
                  <c:v>366</c:v>
                </c:pt>
                <c:pt idx="11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BD-4E16-8DB9-9D96F9035525}"/>
            </c:ext>
          </c:extLst>
        </c:ser>
        <c:ser>
          <c:idx val="6"/>
          <c:order val="5"/>
          <c:tx>
            <c:strRef>
              <c:f>'2014 Gas'!$A$9</c:f>
              <c:strCache>
                <c:ptCount val="1"/>
                <c:pt idx="0">
                  <c:v>Newton (J12)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Gas'!$B$9:$M$9</c:f>
              <c:numCache>
                <c:formatCode>#,##0</c:formatCode>
                <c:ptCount val="12"/>
                <c:pt idx="0">
                  <c:v>224.96542639999996</c:v>
                </c:pt>
                <c:pt idx="1">
                  <c:v>3.0221707999999996</c:v>
                </c:pt>
                <c:pt idx="2">
                  <c:v>0</c:v>
                </c:pt>
                <c:pt idx="3">
                  <c:v>0</c:v>
                </c:pt>
                <c:pt idx="4">
                  <c:v>102.91940559999999</c:v>
                </c:pt>
                <c:pt idx="5">
                  <c:v>91.948511599999989</c:v>
                </c:pt>
                <c:pt idx="6">
                  <c:v>70.379319999999993</c:v>
                </c:pt>
                <c:pt idx="7">
                  <c:v>113.7247012</c:v>
                </c:pt>
                <c:pt idx="8">
                  <c:v>70.006723600000001</c:v>
                </c:pt>
                <c:pt idx="9">
                  <c:v>107.97015679999998</c:v>
                </c:pt>
                <c:pt idx="10">
                  <c:v>212.62834559999999</c:v>
                </c:pt>
                <c:pt idx="11">
                  <c:v>199.67027079999997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BD-4E16-8DB9-9D96F9035525}"/>
            </c:ext>
          </c:extLst>
        </c:ser>
        <c:ser>
          <c:idx val="7"/>
          <c:order val="6"/>
          <c:tx>
            <c:strRef>
              <c:f>'2014 Gas'!$A$10</c:f>
              <c:strCache>
                <c:ptCount val="1"/>
                <c:pt idx="0">
                  <c:v>Old Main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Gas'!$B$10:$M$10</c:f>
              <c:numCache>
                <c:formatCode>#,##0</c:formatCode>
                <c:ptCount val="12"/>
                <c:pt idx="0">
                  <c:v>22.219984</c:v>
                </c:pt>
                <c:pt idx="1">
                  <c:v>43.065283999999998</c:v>
                </c:pt>
                <c:pt idx="2">
                  <c:v>58.096209999999999</c:v>
                </c:pt>
                <c:pt idx="3">
                  <c:v>23.475939999999994</c:v>
                </c:pt>
                <c:pt idx="4">
                  <c:v>20.092967999999999</c:v>
                </c:pt>
                <c:pt idx="5">
                  <c:v>4.2720739999999999</c:v>
                </c:pt>
                <c:pt idx="6">
                  <c:v>23.696711999999998</c:v>
                </c:pt>
                <c:pt idx="7">
                  <c:v>96.747683599999988</c:v>
                </c:pt>
                <c:pt idx="8">
                  <c:v>96.440038400000006</c:v>
                </c:pt>
                <c:pt idx="9">
                  <c:v>47.691757199999998</c:v>
                </c:pt>
                <c:pt idx="10">
                  <c:v>68.338245999999998</c:v>
                </c:pt>
                <c:pt idx="11">
                  <c:v>57.143281999999999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BD-4E16-8DB9-9D96F9035525}"/>
            </c:ext>
          </c:extLst>
        </c:ser>
        <c:ser>
          <c:idx val="8"/>
          <c:order val="7"/>
          <c:tx>
            <c:strRef>
              <c:f>'2014 Gas'!$A$11</c:f>
              <c:strCache>
                <c:ptCount val="1"/>
                <c:pt idx="0">
                  <c:v>Tyree (H6)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Gas'!$B$11:$M$11</c:f>
              <c:numCache>
                <c:formatCode>#,##0</c:formatCode>
                <c:ptCount val="12"/>
                <c:pt idx="0">
                  <c:v>45</c:v>
                </c:pt>
                <c:pt idx="1">
                  <c:v>38</c:v>
                </c:pt>
                <c:pt idx="2">
                  <c:v>35</c:v>
                </c:pt>
                <c:pt idx="3">
                  <c:v>55</c:v>
                </c:pt>
                <c:pt idx="4">
                  <c:v>144</c:v>
                </c:pt>
                <c:pt idx="5">
                  <c:v>431</c:v>
                </c:pt>
                <c:pt idx="6">
                  <c:v>605</c:v>
                </c:pt>
                <c:pt idx="7">
                  <c:v>512</c:v>
                </c:pt>
                <c:pt idx="8">
                  <c:v>286</c:v>
                </c:pt>
                <c:pt idx="9">
                  <c:v>209</c:v>
                </c:pt>
                <c:pt idx="10">
                  <c:v>83</c:v>
                </c:pt>
                <c:pt idx="1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DBD-4E16-8DB9-9D96F9035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89856"/>
        <c:axId val="228091776"/>
      </c:lineChart>
      <c:catAx>
        <c:axId val="22808985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091776"/>
        <c:crosses val="autoZero"/>
        <c:auto val="1"/>
        <c:lblAlgn val="ctr"/>
        <c:lblOffset val="100"/>
        <c:noMultiLvlLbl val="0"/>
      </c:catAx>
      <c:valAx>
        <c:axId val="22809177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(GJ)</a:t>
                </a:r>
              </a:p>
            </c:rich>
          </c:tx>
          <c:layout>
            <c:manualLayout>
              <c:xMode val="edge"/>
              <c:yMode val="edge"/>
              <c:x val="7.7148442357529053E-3"/>
              <c:y val="0.386539876959824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089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17074460765053"/>
          <c:y val="0.33917899151494951"/>
          <c:w val="0.13899055416556827"/>
          <c:h val="0.56869141357330344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Top Energy Use Buildings</a:t>
            </a:r>
          </a:p>
        </c:rich>
      </c:tx>
      <c:layout>
        <c:manualLayout>
          <c:xMode val="edge"/>
          <c:yMode val="edge"/>
          <c:x val="0.18748725743429903"/>
          <c:y val="1.058777783496017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901005485185222E-2"/>
          <c:y val="9.5864062245334516E-2"/>
          <c:w val="0.76729305184740204"/>
          <c:h val="0.85459725180462087"/>
        </c:manualLayout>
      </c:layout>
      <c:lineChart>
        <c:grouping val="standard"/>
        <c:varyColors val="0"/>
        <c:ser>
          <c:idx val="0"/>
          <c:order val="0"/>
          <c:tx>
            <c:strRef>
              <c:f>'2014 Elec'!$A$4</c:f>
              <c:strCache>
                <c:ptCount val="1"/>
                <c:pt idx="0">
                  <c:v>Bio Hub (D26 &amp; C27)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Elec'!$B$4:$M$4</c:f>
              <c:numCache>
                <c:formatCode>#,##0</c:formatCode>
                <c:ptCount val="12"/>
                <c:pt idx="0">
                  <c:v>852773</c:v>
                </c:pt>
                <c:pt idx="1">
                  <c:v>814691</c:v>
                </c:pt>
                <c:pt idx="2">
                  <c:v>935933</c:v>
                </c:pt>
                <c:pt idx="3">
                  <c:v>838825</c:v>
                </c:pt>
                <c:pt idx="4">
                  <c:v>830589</c:v>
                </c:pt>
                <c:pt idx="5">
                  <c:v>771830</c:v>
                </c:pt>
                <c:pt idx="6">
                  <c:v>817308</c:v>
                </c:pt>
                <c:pt idx="7">
                  <c:v>808304</c:v>
                </c:pt>
                <c:pt idx="8">
                  <c:v>808608</c:v>
                </c:pt>
                <c:pt idx="9">
                  <c:v>881057</c:v>
                </c:pt>
                <c:pt idx="10">
                  <c:v>854282</c:v>
                </c:pt>
                <c:pt idx="11">
                  <c:v>864723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0-47BB-8C70-4A730EC371E1}"/>
            </c:ext>
          </c:extLst>
        </c:ser>
        <c:ser>
          <c:idx val="1"/>
          <c:order val="1"/>
          <c:tx>
            <c:strRef>
              <c:f>'2014 Elec'!$A$14</c:f>
              <c:strCache>
                <c:ptCount val="1"/>
                <c:pt idx="0">
                  <c:v>Campus Total PV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Elec'!$B$14:$M$14</c:f>
              <c:numCache>
                <c:formatCode>#,##0</c:formatCode>
                <c:ptCount val="12"/>
                <c:pt idx="0">
                  <c:v>26570</c:v>
                </c:pt>
                <c:pt idx="1">
                  <c:v>20034</c:v>
                </c:pt>
                <c:pt idx="2">
                  <c:v>21977</c:v>
                </c:pt>
                <c:pt idx="3">
                  <c:v>16550</c:v>
                </c:pt>
                <c:pt idx="4">
                  <c:v>18978</c:v>
                </c:pt>
                <c:pt idx="5">
                  <c:v>14742</c:v>
                </c:pt>
                <c:pt idx="6">
                  <c:v>17699</c:v>
                </c:pt>
                <c:pt idx="7">
                  <c:v>17868</c:v>
                </c:pt>
                <c:pt idx="8">
                  <c:v>15878</c:v>
                </c:pt>
                <c:pt idx="9">
                  <c:v>26110</c:v>
                </c:pt>
                <c:pt idx="10">
                  <c:v>25729</c:v>
                </c:pt>
                <c:pt idx="11">
                  <c:v>24861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0-47BB-8C70-4A730EC371E1}"/>
            </c:ext>
          </c:extLst>
        </c:ser>
        <c:ser>
          <c:idx val="2"/>
          <c:order val="2"/>
          <c:tx>
            <c:strRef>
              <c:f>'2014 Elec'!$A$6</c:f>
              <c:strCache>
                <c:ptCount val="1"/>
                <c:pt idx="0">
                  <c:v>Law Building (F8)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Elec'!$B$6:$M$6</c:f>
              <c:numCache>
                <c:formatCode>#,##0</c:formatCode>
                <c:ptCount val="12"/>
                <c:pt idx="0">
                  <c:v>377854</c:v>
                </c:pt>
                <c:pt idx="1">
                  <c:v>330557</c:v>
                </c:pt>
                <c:pt idx="2">
                  <c:v>368233</c:v>
                </c:pt>
                <c:pt idx="3">
                  <c:v>318720</c:v>
                </c:pt>
                <c:pt idx="4">
                  <c:v>290358</c:v>
                </c:pt>
                <c:pt idx="5">
                  <c:v>230275</c:v>
                </c:pt>
                <c:pt idx="6">
                  <c:v>222611</c:v>
                </c:pt>
                <c:pt idx="7">
                  <c:v>227805</c:v>
                </c:pt>
                <c:pt idx="8">
                  <c:v>250777</c:v>
                </c:pt>
                <c:pt idx="9">
                  <c:v>308506</c:v>
                </c:pt>
                <c:pt idx="10">
                  <c:v>333242</c:v>
                </c:pt>
                <c:pt idx="11">
                  <c:v>390024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E0-47BB-8C70-4A730EC371E1}"/>
            </c:ext>
          </c:extLst>
        </c:ser>
        <c:ser>
          <c:idx val="3"/>
          <c:order val="3"/>
          <c:tx>
            <c:strRef>
              <c:f>'2014 Elec'!$A$7</c:f>
              <c:strCache>
                <c:ptCount val="1"/>
                <c:pt idx="0">
                  <c:v>Library (F21)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Elec'!$B$7:$M$7</c:f>
              <c:numCache>
                <c:formatCode>#,##0</c:formatCode>
                <c:ptCount val="12"/>
                <c:pt idx="0">
                  <c:v>843747</c:v>
                </c:pt>
                <c:pt idx="1">
                  <c:v>748493</c:v>
                </c:pt>
                <c:pt idx="2">
                  <c:v>845069</c:v>
                </c:pt>
                <c:pt idx="3">
                  <c:v>753089</c:v>
                </c:pt>
                <c:pt idx="4">
                  <c:v>725830</c:v>
                </c:pt>
                <c:pt idx="5">
                  <c:v>639190</c:v>
                </c:pt>
                <c:pt idx="6">
                  <c:v>548243</c:v>
                </c:pt>
                <c:pt idx="7">
                  <c:v>543760</c:v>
                </c:pt>
                <c:pt idx="8">
                  <c:v>545031</c:v>
                </c:pt>
                <c:pt idx="9">
                  <c:v>569251</c:v>
                </c:pt>
                <c:pt idx="10">
                  <c:v>616859</c:v>
                </c:pt>
                <c:pt idx="11">
                  <c:v>588410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E0-47BB-8C70-4A730EC371E1}"/>
            </c:ext>
          </c:extLst>
        </c:ser>
        <c:ser>
          <c:idx val="4"/>
          <c:order val="4"/>
          <c:tx>
            <c:strRef>
              <c:f>'2014 Elec'!$A$15</c:f>
              <c:strCache>
                <c:ptCount val="1"/>
                <c:pt idx="0">
                  <c:v>Library PV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Elec'!$B$15:$M$15</c:f>
              <c:numCache>
                <c:formatCode>#,##0</c:formatCode>
                <c:ptCount val="12"/>
                <c:pt idx="11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E0-47BB-8C70-4A730EC371E1}"/>
            </c:ext>
          </c:extLst>
        </c:ser>
        <c:ser>
          <c:idx val="5"/>
          <c:order val="5"/>
          <c:tx>
            <c:strRef>
              <c:f>'2014 Elec'!$A$8</c:f>
              <c:strCache>
                <c:ptCount val="1"/>
                <c:pt idx="0">
                  <c:v>Lowy (C25)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Elec'!$B$8:$M$8</c:f>
              <c:numCache>
                <c:formatCode>#,##0</c:formatCode>
                <c:ptCount val="12"/>
                <c:pt idx="0">
                  <c:v>408915</c:v>
                </c:pt>
                <c:pt idx="1">
                  <c:v>386623</c:v>
                </c:pt>
                <c:pt idx="2">
                  <c:v>423729</c:v>
                </c:pt>
                <c:pt idx="3">
                  <c:v>354105</c:v>
                </c:pt>
                <c:pt idx="4">
                  <c:v>361325</c:v>
                </c:pt>
                <c:pt idx="5">
                  <c:v>340780</c:v>
                </c:pt>
                <c:pt idx="6">
                  <c:v>340449</c:v>
                </c:pt>
                <c:pt idx="7">
                  <c:v>325468</c:v>
                </c:pt>
                <c:pt idx="8">
                  <c:v>334906</c:v>
                </c:pt>
                <c:pt idx="9">
                  <c:v>361372</c:v>
                </c:pt>
                <c:pt idx="10">
                  <c:v>373183</c:v>
                </c:pt>
                <c:pt idx="11">
                  <c:v>380959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E0-47BB-8C70-4A730EC371E1}"/>
            </c:ext>
          </c:extLst>
        </c:ser>
        <c:ser>
          <c:idx val="6"/>
          <c:order val="6"/>
          <c:tx>
            <c:strRef>
              <c:f>'2014 Elec'!$A$9</c:f>
              <c:strCache>
                <c:ptCount val="1"/>
                <c:pt idx="0">
                  <c:v>Mathews (F23)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Elec'!$B$9:$M$9</c:f>
              <c:numCache>
                <c:formatCode>#,##0</c:formatCode>
                <c:ptCount val="12"/>
                <c:pt idx="0">
                  <c:v>219578</c:v>
                </c:pt>
                <c:pt idx="1">
                  <c:v>212820</c:v>
                </c:pt>
                <c:pt idx="2">
                  <c:v>261602</c:v>
                </c:pt>
                <c:pt idx="3">
                  <c:v>223277</c:v>
                </c:pt>
                <c:pt idx="4">
                  <c:v>236783</c:v>
                </c:pt>
                <c:pt idx="5">
                  <c:v>208898</c:v>
                </c:pt>
                <c:pt idx="6">
                  <c:v>215488</c:v>
                </c:pt>
                <c:pt idx="7">
                  <c:v>231755</c:v>
                </c:pt>
                <c:pt idx="8">
                  <c:v>234152</c:v>
                </c:pt>
                <c:pt idx="9">
                  <c:v>239618</c:v>
                </c:pt>
                <c:pt idx="10">
                  <c:v>254362</c:v>
                </c:pt>
                <c:pt idx="11">
                  <c:v>206623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E0-47BB-8C70-4A730EC371E1}"/>
            </c:ext>
          </c:extLst>
        </c:ser>
        <c:ser>
          <c:idx val="7"/>
          <c:order val="7"/>
          <c:tx>
            <c:strRef>
              <c:f>'2014 Elec'!$A$10</c:f>
              <c:strCache>
                <c:ptCount val="1"/>
                <c:pt idx="0">
                  <c:v>Newton (J12)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Elec'!$B$10:$M$10</c:f>
              <c:numCache>
                <c:formatCode>#,##0</c:formatCode>
                <c:ptCount val="12"/>
                <c:pt idx="0">
                  <c:v>246870</c:v>
                </c:pt>
                <c:pt idx="1">
                  <c:v>262375</c:v>
                </c:pt>
                <c:pt idx="2">
                  <c:v>284939</c:v>
                </c:pt>
                <c:pt idx="3">
                  <c:v>251764</c:v>
                </c:pt>
                <c:pt idx="4">
                  <c:v>253067</c:v>
                </c:pt>
                <c:pt idx="5">
                  <c:v>246909</c:v>
                </c:pt>
                <c:pt idx="6">
                  <c:v>251440</c:v>
                </c:pt>
                <c:pt idx="7">
                  <c:v>244096</c:v>
                </c:pt>
                <c:pt idx="8">
                  <c:v>239534</c:v>
                </c:pt>
                <c:pt idx="9">
                  <c:v>257771</c:v>
                </c:pt>
                <c:pt idx="10">
                  <c:v>262782</c:v>
                </c:pt>
                <c:pt idx="11">
                  <c:v>179455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E0-47BB-8C70-4A730EC371E1}"/>
            </c:ext>
          </c:extLst>
        </c:ser>
        <c:ser>
          <c:idx val="8"/>
          <c:order val="8"/>
          <c:tx>
            <c:strRef>
              <c:f>'2014 Elec'!$A$11</c:f>
              <c:strCache>
                <c:ptCount val="1"/>
                <c:pt idx="0">
                  <c:v>Old Main (K15)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>
                <a:solidFill>
                  <a:srgbClr val="FF0000"/>
                </a:solidFill>
              </a:ln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Elec'!$B$11:$M$11</c:f>
              <c:numCache>
                <c:formatCode>#,##0</c:formatCode>
                <c:ptCount val="12"/>
                <c:pt idx="0">
                  <c:v>194381</c:v>
                </c:pt>
                <c:pt idx="1">
                  <c:v>192657</c:v>
                </c:pt>
                <c:pt idx="2">
                  <c:v>220931</c:v>
                </c:pt>
                <c:pt idx="3">
                  <c:v>203115</c:v>
                </c:pt>
                <c:pt idx="4">
                  <c:v>217089</c:v>
                </c:pt>
                <c:pt idx="5">
                  <c:v>203489</c:v>
                </c:pt>
                <c:pt idx="6">
                  <c:v>208699</c:v>
                </c:pt>
                <c:pt idx="7">
                  <c:v>223709</c:v>
                </c:pt>
                <c:pt idx="8">
                  <c:v>222479</c:v>
                </c:pt>
                <c:pt idx="9">
                  <c:v>223719</c:v>
                </c:pt>
                <c:pt idx="10">
                  <c:v>221619</c:v>
                </c:pt>
                <c:pt idx="11">
                  <c:v>198424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0E0-47BB-8C70-4A730EC371E1}"/>
            </c:ext>
          </c:extLst>
        </c:ser>
        <c:ser>
          <c:idx val="9"/>
          <c:order val="9"/>
          <c:tx>
            <c:strRef>
              <c:f>'2014 Elec'!$A$12</c:f>
              <c:strCache>
                <c:ptCount val="1"/>
                <c:pt idx="0">
                  <c:v>Red Centre (H13)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Elec'!$B$12:$M$12</c:f>
              <c:numCache>
                <c:formatCode>#,##0</c:formatCode>
                <c:ptCount val="12"/>
                <c:pt idx="0">
                  <c:v>196756</c:v>
                </c:pt>
                <c:pt idx="1">
                  <c:v>181427</c:v>
                </c:pt>
                <c:pt idx="2">
                  <c:v>226072</c:v>
                </c:pt>
                <c:pt idx="3">
                  <c:v>209590</c:v>
                </c:pt>
                <c:pt idx="4">
                  <c:v>217391</c:v>
                </c:pt>
                <c:pt idx="5">
                  <c:v>211995</c:v>
                </c:pt>
                <c:pt idx="6">
                  <c:v>217814</c:v>
                </c:pt>
                <c:pt idx="7">
                  <c:v>230860</c:v>
                </c:pt>
                <c:pt idx="8">
                  <c:v>213012</c:v>
                </c:pt>
                <c:pt idx="9">
                  <c:v>221795</c:v>
                </c:pt>
                <c:pt idx="10">
                  <c:v>210019</c:v>
                </c:pt>
                <c:pt idx="11">
                  <c:v>194175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0E0-47BB-8C70-4A730EC37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75200"/>
        <c:axId val="391477120"/>
      </c:lineChart>
      <c:catAx>
        <c:axId val="39147520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477120"/>
        <c:crosses val="autoZero"/>
        <c:auto val="1"/>
        <c:lblAlgn val="ctr"/>
        <c:lblOffset val="100"/>
        <c:noMultiLvlLbl val="0"/>
      </c:catAx>
      <c:valAx>
        <c:axId val="39147712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(kWh)</a:t>
                </a:r>
              </a:p>
            </c:rich>
          </c:tx>
          <c:layout>
            <c:manualLayout>
              <c:xMode val="edge"/>
              <c:yMode val="edge"/>
              <c:x val="1.0589821660197179E-2"/>
              <c:y val="0.391833896579921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475200"/>
        <c:crosses val="autoZero"/>
        <c:crossBetween val="between"/>
      </c:valAx>
      <c:spPr>
        <a:ln w="38100"/>
      </c:spPr>
    </c:plotArea>
    <c:legend>
      <c:legendPos val="r"/>
      <c:layout>
        <c:manualLayout>
          <c:xMode val="edge"/>
          <c:yMode val="edge"/>
          <c:x val="0.85682785070314582"/>
          <c:y val="0.16398698528696984"/>
          <c:w val="0.13826175210077973"/>
          <c:h val="0.62967446062706212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PV Generation</a:t>
            </a:r>
          </a:p>
        </c:rich>
      </c:tx>
      <c:layout>
        <c:manualLayout>
          <c:xMode val="edge"/>
          <c:yMode val="edge"/>
          <c:x val="0.22763571328616436"/>
          <c:y val="1.058784318626838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9410869282265867E-2"/>
          <c:y val="9.7628700860546175E-2"/>
          <c:w val="0.79670793399509965"/>
          <c:h val="0.84048014288292761"/>
        </c:manualLayout>
      </c:layout>
      <c:lineChart>
        <c:grouping val="standard"/>
        <c:varyColors val="0"/>
        <c:ser>
          <c:idx val="5"/>
          <c:order val="0"/>
          <c:tx>
            <c:strRef>
              <c:f>'2014 Elec'!$A$15</c:f>
              <c:strCache>
                <c:ptCount val="1"/>
                <c:pt idx="0">
                  <c:v>Library PV</c:v>
                </c:pt>
              </c:strCache>
            </c:strRef>
          </c:tx>
          <c:spPr>
            <a:ln w="57150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Elec'!$B$15:$M$15</c:f>
              <c:numCache>
                <c:formatCode>#,##0</c:formatCode>
                <c:ptCount val="12"/>
                <c:pt idx="11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C-4D4F-85A9-6FFE19DE8F85}"/>
            </c:ext>
          </c:extLst>
        </c:ser>
        <c:ser>
          <c:idx val="9"/>
          <c:order val="1"/>
          <c:tx>
            <c:strRef>
              <c:f>'2014 Elec'!$A$16</c:f>
              <c:strCache>
                <c:ptCount val="1"/>
                <c:pt idx="0">
                  <c:v>Quad PV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Elec'!$B$16:$M$16</c:f>
              <c:numCache>
                <c:formatCode>#,##0</c:formatCode>
                <c:ptCount val="12"/>
                <c:pt idx="0">
                  <c:v>5358</c:v>
                </c:pt>
                <c:pt idx="1">
                  <c:v>3924</c:v>
                </c:pt>
                <c:pt idx="2">
                  <c:v>4063</c:v>
                </c:pt>
                <c:pt idx="3">
                  <c:v>2978</c:v>
                </c:pt>
                <c:pt idx="4">
                  <c:v>3281</c:v>
                </c:pt>
                <c:pt idx="5">
                  <c:v>2557</c:v>
                </c:pt>
                <c:pt idx="6">
                  <c:v>3056</c:v>
                </c:pt>
                <c:pt idx="7">
                  <c:v>3158</c:v>
                </c:pt>
                <c:pt idx="8">
                  <c:v>4272</c:v>
                </c:pt>
                <c:pt idx="9">
                  <c:v>4882</c:v>
                </c:pt>
                <c:pt idx="10">
                  <c:v>5037</c:v>
                </c:pt>
                <c:pt idx="11">
                  <c:v>4956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C-4D4F-85A9-6FFE19DE8F85}"/>
            </c:ext>
          </c:extLst>
        </c:ser>
        <c:ser>
          <c:idx val="0"/>
          <c:order val="2"/>
          <c:tx>
            <c:strRef>
              <c:f>'2014 Elec'!$A$17</c:f>
              <c:strCache>
                <c:ptCount val="1"/>
                <c:pt idx="0">
                  <c:v>Tyree PV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'2014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Elec'!$B$17:$M$17</c:f>
              <c:numCache>
                <c:formatCode>#,##0</c:formatCode>
                <c:ptCount val="12"/>
                <c:pt idx="0">
                  <c:v>21212</c:v>
                </c:pt>
                <c:pt idx="1">
                  <c:v>16110</c:v>
                </c:pt>
                <c:pt idx="2">
                  <c:v>17914</c:v>
                </c:pt>
                <c:pt idx="3">
                  <c:v>13572</c:v>
                </c:pt>
                <c:pt idx="4">
                  <c:v>15697</c:v>
                </c:pt>
                <c:pt idx="5">
                  <c:v>12185</c:v>
                </c:pt>
                <c:pt idx="6">
                  <c:v>14643</c:v>
                </c:pt>
                <c:pt idx="7">
                  <c:v>14710</c:v>
                </c:pt>
                <c:pt idx="8">
                  <c:v>11606</c:v>
                </c:pt>
                <c:pt idx="9">
                  <c:v>21228</c:v>
                </c:pt>
                <c:pt idx="10">
                  <c:v>20692</c:v>
                </c:pt>
                <c:pt idx="11">
                  <c:v>19679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C-4D4F-85A9-6FFE19DE8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503232"/>
        <c:axId val="391509504"/>
      </c:lineChart>
      <c:catAx>
        <c:axId val="39150323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509504"/>
        <c:crosses val="autoZero"/>
        <c:auto val="1"/>
        <c:lblAlgn val="ctr"/>
        <c:lblOffset val="100"/>
        <c:noMultiLvlLbl val="0"/>
      </c:catAx>
      <c:valAx>
        <c:axId val="39150950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PV Generated (kWh)</a:t>
                </a:r>
              </a:p>
            </c:rich>
          </c:tx>
          <c:layout>
            <c:manualLayout>
              <c:xMode val="edge"/>
              <c:yMode val="edge"/>
              <c:x val="1.487612162913966E-2"/>
              <c:y val="0.3371300809621019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503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710190484967011"/>
          <c:y val="0.29911705481259288"/>
          <c:w val="0.10858441784503858"/>
          <c:h val="0.42470593953533586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Total Energy Use</a:t>
            </a:r>
          </a:p>
        </c:rich>
      </c:tx>
      <c:layout>
        <c:manualLayout>
          <c:xMode val="edge"/>
          <c:yMode val="edge"/>
          <c:x val="0.40535937881059214"/>
          <c:y val="1.2352483717313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254768293421162"/>
          <c:y val="6.9394483017159656E-2"/>
          <c:w val="0.8674523170657884"/>
          <c:h val="0.76852637808202129"/>
        </c:manualLayout>
      </c:layout>
      <c:lineChart>
        <c:grouping val="standard"/>
        <c:varyColors val="0"/>
        <c:ser>
          <c:idx val="1"/>
          <c:order val="0"/>
          <c:tx>
            <c:strRef>
              <c:f>'2014 Elec 1'!$B$2</c:f>
              <c:strCache>
                <c:ptCount val="1"/>
                <c:pt idx="0">
                  <c:v>Campus Total (GWh)</c:v>
                </c:pt>
              </c:strCache>
            </c:strRef>
          </c:tx>
          <c:cat>
            <c:strRef>
              <c:f>'2014 Elec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Elec 1'!$B$3:$B$14</c:f>
              <c:numCache>
                <c:formatCode>General</c:formatCode>
                <c:ptCount val="12"/>
                <c:pt idx="0">
                  <c:v>6.5753310000000003</c:v>
                </c:pt>
                <c:pt idx="1">
                  <c:v>6.3134250000000005</c:v>
                </c:pt>
                <c:pt idx="2">
                  <c:v>7.4081040000000007</c:v>
                </c:pt>
                <c:pt idx="3">
                  <c:v>6.6229019999999998</c:v>
                </c:pt>
                <c:pt idx="4">
                  <c:v>6.832395</c:v>
                </c:pt>
                <c:pt idx="5">
                  <c:v>6.4083900000000007</c:v>
                </c:pt>
                <c:pt idx="6">
                  <c:v>6.5028519999999999</c:v>
                </c:pt>
                <c:pt idx="7">
                  <c:v>6.8038970000000001</c:v>
                </c:pt>
                <c:pt idx="8">
                  <c:v>6.4713250000000002</c:v>
                </c:pt>
                <c:pt idx="9">
                  <c:v>6.7284620000000004</c:v>
                </c:pt>
                <c:pt idx="10">
                  <c:v>6.6172589999999998</c:v>
                </c:pt>
                <c:pt idx="11">
                  <c:v>6.2618370000000008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50-432D-97C7-00919E4AE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44896"/>
        <c:axId val="392012928"/>
      </c:lineChart>
      <c:catAx>
        <c:axId val="39174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2012928"/>
        <c:crosses val="autoZero"/>
        <c:auto val="1"/>
        <c:lblAlgn val="ctr"/>
        <c:lblOffset val="100"/>
        <c:noMultiLvlLbl val="0"/>
      </c:catAx>
      <c:valAx>
        <c:axId val="392012928"/>
        <c:scaling>
          <c:orientation val="minMax"/>
          <c:max val="7.5"/>
          <c:min val="6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(GWh)</a:t>
                </a:r>
              </a:p>
            </c:rich>
          </c:tx>
          <c:layout>
            <c:manualLayout>
              <c:xMode val="edge"/>
              <c:yMode val="edge"/>
              <c:x val="5.9738419637116506E-2"/>
              <c:y val="0.3759520337735560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74489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Gas Usage by Building</a:t>
            </a:r>
          </a:p>
        </c:rich>
      </c:tx>
      <c:layout>
        <c:manualLayout>
          <c:xMode val="edge"/>
          <c:yMode val="edge"/>
          <c:x val="0.36098927408227044"/>
          <c:y val="1.2352483717313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254768293421162"/>
          <c:y val="6.9394483017159656E-2"/>
          <c:w val="0.85977287253351597"/>
          <c:h val="0.61284176152062386"/>
        </c:manualLayout>
      </c:layout>
      <c:lineChart>
        <c:grouping val="standard"/>
        <c:varyColors val="0"/>
        <c:ser>
          <c:idx val="0"/>
          <c:order val="0"/>
          <c:tx>
            <c:strRef>
              <c:f>'2014 Gas 1'!$C$2</c:f>
              <c:strCache>
                <c:ptCount val="1"/>
                <c:pt idx="0">
                  <c:v>Bio Hub (D26 &amp; C27)</c:v>
                </c:pt>
              </c:strCache>
            </c:strRef>
          </c:tx>
          <c:cat>
            <c:strRef>
              <c:f>'2014 Gas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 1'!$C$3:$C$14</c:f>
              <c:numCache>
                <c:formatCode>#,##0</c:formatCode>
                <c:ptCount val="12"/>
                <c:pt idx="0">
                  <c:v>989</c:v>
                </c:pt>
                <c:pt idx="1">
                  <c:v>964</c:v>
                </c:pt>
                <c:pt idx="2">
                  <c:v>1032</c:v>
                </c:pt>
                <c:pt idx="3">
                  <c:v>1006</c:v>
                </c:pt>
                <c:pt idx="4">
                  <c:v>1035</c:v>
                </c:pt>
                <c:pt idx="5">
                  <c:v>1130</c:v>
                </c:pt>
                <c:pt idx="6">
                  <c:v>1304</c:v>
                </c:pt>
                <c:pt idx="7">
                  <c:v>1271</c:v>
                </c:pt>
                <c:pt idx="8">
                  <c:v>1054</c:v>
                </c:pt>
                <c:pt idx="9">
                  <c:v>951</c:v>
                </c:pt>
                <c:pt idx="10">
                  <c:v>938</c:v>
                </c:pt>
                <c:pt idx="11">
                  <c:v>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6-48F8-907D-3A6B2CEFF324}"/>
            </c:ext>
          </c:extLst>
        </c:ser>
        <c:ser>
          <c:idx val="1"/>
          <c:order val="1"/>
          <c:tx>
            <c:strRef>
              <c:f>'2014 Gas 1'!$D$2</c:f>
              <c:strCache>
                <c:ptCount val="1"/>
                <c:pt idx="0">
                  <c:v>Lowy (C25)</c:v>
                </c:pt>
              </c:strCache>
            </c:strRef>
          </c:tx>
          <c:cat>
            <c:strRef>
              <c:f>'2014 Gas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 1'!$D$3:$D$14</c:f>
              <c:numCache>
                <c:formatCode>#,##0</c:formatCode>
                <c:ptCount val="12"/>
                <c:pt idx="0">
                  <c:v>766</c:v>
                </c:pt>
                <c:pt idx="1">
                  <c:v>655</c:v>
                </c:pt>
                <c:pt idx="2">
                  <c:v>811</c:v>
                </c:pt>
                <c:pt idx="3">
                  <c:v>799</c:v>
                </c:pt>
                <c:pt idx="4">
                  <c:v>962</c:v>
                </c:pt>
                <c:pt idx="5">
                  <c:v>1087</c:v>
                </c:pt>
                <c:pt idx="6">
                  <c:v>1191</c:v>
                </c:pt>
                <c:pt idx="7">
                  <c:v>1231</c:v>
                </c:pt>
                <c:pt idx="8">
                  <c:v>1001</c:v>
                </c:pt>
                <c:pt idx="9">
                  <c:v>802</c:v>
                </c:pt>
                <c:pt idx="10">
                  <c:v>766</c:v>
                </c:pt>
                <c:pt idx="11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6-48F8-907D-3A6B2CEFF324}"/>
            </c:ext>
          </c:extLst>
        </c:ser>
        <c:ser>
          <c:idx val="2"/>
          <c:order val="2"/>
          <c:tx>
            <c:strRef>
              <c:f>'2014 Gas 1'!$E$2</c:f>
              <c:strCache>
                <c:ptCount val="1"/>
                <c:pt idx="0">
                  <c:v>Law Central Plant (F8)</c:v>
                </c:pt>
              </c:strCache>
            </c:strRef>
          </c:tx>
          <c:cat>
            <c:strRef>
              <c:f>'2014 Gas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 1'!$E$3:$E$14</c:f>
              <c:numCache>
                <c:formatCode>#,##0</c:formatCode>
                <c:ptCount val="12"/>
                <c:pt idx="0">
                  <c:v>199</c:v>
                </c:pt>
                <c:pt idx="1">
                  <c:v>172</c:v>
                </c:pt>
                <c:pt idx="2">
                  <c:v>59</c:v>
                </c:pt>
                <c:pt idx="3">
                  <c:v>532</c:v>
                </c:pt>
                <c:pt idx="4">
                  <c:v>866</c:v>
                </c:pt>
                <c:pt idx="5">
                  <c:v>1188</c:v>
                </c:pt>
                <c:pt idx="6">
                  <c:v>1689</c:v>
                </c:pt>
                <c:pt idx="7">
                  <c:v>1308</c:v>
                </c:pt>
                <c:pt idx="8">
                  <c:v>1118</c:v>
                </c:pt>
                <c:pt idx="9">
                  <c:v>772</c:v>
                </c:pt>
                <c:pt idx="10">
                  <c:v>497</c:v>
                </c:pt>
                <c:pt idx="1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6-48F8-907D-3A6B2CEFF324}"/>
            </c:ext>
          </c:extLst>
        </c:ser>
        <c:ser>
          <c:idx val="3"/>
          <c:order val="3"/>
          <c:tx>
            <c:strRef>
              <c:f>'2014 Gas 1'!$F$2</c:f>
              <c:strCache>
                <c:ptCount val="1"/>
                <c:pt idx="0">
                  <c:v>Library (F21)</c:v>
                </c:pt>
              </c:strCache>
            </c:strRef>
          </c:tx>
          <c:cat>
            <c:strRef>
              <c:f>'2014 Gas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 1'!$F$3:$F$14</c:f>
              <c:numCache>
                <c:formatCode>#,##0</c:formatCode>
                <c:ptCount val="12"/>
                <c:pt idx="0">
                  <c:v>1226</c:v>
                </c:pt>
                <c:pt idx="1">
                  <c:v>1107</c:v>
                </c:pt>
                <c:pt idx="2">
                  <c:v>1129</c:v>
                </c:pt>
                <c:pt idx="3">
                  <c:v>1424</c:v>
                </c:pt>
                <c:pt idx="4">
                  <c:v>1344</c:v>
                </c:pt>
                <c:pt idx="5">
                  <c:v>971</c:v>
                </c:pt>
                <c:pt idx="6">
                  <c:v>620</c:v>
                </c:pt>
                <c:pt idx="7">
                  <c:v>386</c:v>
                </c:pt>
                <c:pt idx="8">
                  <c:v>317</c:v>
                </c:pt>
                <c:pt idx="9">
                  <c:v>149</c:v>
                </c:pt>
                <c:pt idx="10">
                  <c:v>19</c:v>
                </c:pt>
                <c:pt idx="1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6-48F8-907D-3A6B2CEFF324}"/>
            </c:ext>
          </c:extLst>
        </c:ser>
        <c:ser>
          <c:idx val="4"/>
          <c:order val="4"/>
          <c:tx>
            <c:strRef>
              <c:f>'2014 Gas 1'!$G$2</c:f>
              <c:strCache>
                <c:ptCount val="1"/>
                <c:pt idx="0">
                  <c:v>Chemical Sciences (F10)</c:v>
                </c:pt>
              </c:strCache>
            </c:strRef>
          </c:tx>
          <c:cat>
            <c:strRef>
              <c:f>'2014 Gas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 1'!$G$3:$G$14</c:f>
              <c:numCache>
                <c:formatCode>#,##0</c:formatCode>
                <c:ptCount val="12"/>
                <c:pt idx="0">
                  <c:v>304</c:v>
                </c:pt>
                <c:pt idx="1">
                  <c:v>287</c:v>
                </c:pt>
                <c:pt idx="2">
                  <c:v>311</c:v>
                </c:pt>
                <c:pt idx="3">
                  <c:v>242</c:v>
                </c:pt>
                <c:pt idx="4">
                  <c:v>332</c:v>
                </c:pt>
                <c:pt idx="5">
                  <c:v>322</c:v>
                </c:pt>
                <c:pt idx="6">
                  <c:v>322</c:v>
                </c:pt>
                <c:pt idx="7">
                  <c:v>331</c:v>
                </c:pt>
                <c:pt idx="8">
                  <c:v>326</c:v>
                </c:pt>
                <c:pt idx="9">
                  <c:v>357</c:v>
                </c:pt>
                <c:pt idx="10">
                  <c:v>255</c:v>
                </c:pt>
                <c:pt idx="11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6-48F8-907D-3A6B2CEFF324}"/>
            </c:ext>
          </c:extLst>
        </c:ser>
        <c:ser>
          <c:idx val="5"/>
          <c:order val="5"/>
          <c:tx>
            <c:strRef>
              <c:f>'2014 Gas 1'!$H$2</c:f>
              <c:strCache>
                <c:ptCount val="1"/>
                <c:pt idx="0">
                  <c:v>Mathews (F23)</c:v>
                </c:pt>
              </c:strCache>
            </c:strRef>
          </c:tx>
          <c:cat>
            <c:strRef>
              <c:f>'2014 Gas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 1'!$H$3:$H$14</c:f>
              <c:numCache>
                <c:formatCode>#,##0</c:formatCode>
                <c:ptCount val="12"/>
                <c:pt idx="0">
                  <c:v>20</c:v>
                </c:pt>
                <c:pt idx="1">
                  <c:v>29</c:v>
                </c:pt>
                <c:pt idx="2">
                  <c:v>133</c:v>
                </c:pt>
                <c:pt idx="3">
                  <c:v>162</c:v>
                </c:pt>
                <c:pt idx="4">
                  <c:v>384</c:v>
                </c:pt>
                <c:pt idx="5">
                  <c:v>376</c:v>
                </c:pt>
                <c:pt idx="6">
                  <c:v>479</c:v>
                </c:pt>
                <c:pt idx="7">
                  <c:v>560</c:v>
                </c:pt>
                <c:pt idx="8">
                  <c:v>507</c:v>
                </c:pt>
                <c:pt idx="9">
                  <c:v>325</c:v>
                </c:pt>
                <c:pt idx="10">
                  <c:v>366</c:v>
                </c:pt>
                <c:pt idx="11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6-48F8-907D-3A6B2CEFF324}"/>
            </c:ext>
          </c:extLst>
        </c:ser>
        <c:ser>
          <c:idx val="6"/>
          <c:order val="6"/>
          <c:tx>
            <c:strRef>
              <c:f>'2014 Gas 1'!$I$2</c:f>
              <c:strCache>
                <c:ptCount val="1"/>
                <c:pt idx="0">
                  <c:v>Tyree (H6)</c:v>
                </c:pt>
              </c:strCache>
            </c:strRef>
          </c:tx>
          <c:cat>
            <c:strRef>
              <c:f>'2014 Gas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 1'!$I$3:$I$13</c:f>
              <c:numCache>
                <c:formatCode>#,##0</c:formatCode>
                <c:ptCount val="11"/>
                <c:pt idx="0">
                  <c:v>45</c:v>
                </c:pt>
                <c:pt idx="1">
                  <c:v>38</c:v>
                </c:pt>
                <c:pt idx="2">
                  <c:v>35</c:v>
                </c:pt>
                <c:pt idx="3">
                  <c:v>55</c:v>
                </c:pt>
                <c:pt idx="4">
                  <c:v>144</c:v>
                </c:pt>
                <c:pt idx="5">
                  <c:v>431</c:v>
                </c:pt>
                <c:pt idx="6">
                  <c:v>605</c:v>
                </c:pt>
                <c:pt idx="7">
                  <c:v>512</c:v>
                </c:pt>
                <c:pt idx="8">
                  <c:v>286</c:v>
                </c:pt>
                <c:pt idx="9">
                  <c:v>209</c:v>
                </c:pt>
                <c:pt idx="10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6-48F8-907D-3A6B2CEFF324}"/>
            </c:ext>
          </c:extLst>
        </c:ser>
        <c:ser>
          <c:idx val="7"/>
          <c:order val="7"/>
          <c:tx>
            <c:strRef>
              <c:f>'2014 Gas 1'!$J$2</c:f>
              <c:strCache>
                <c:ptCount val="1"/>
                <c:pt idx="0">
                  <c:v>Newton (J12)</c:v>
                </c:pt>
              </c:strCache>
            </c:strRef>
          </c:tx>
          <c:cat>
            <c:strRef>
              <c:f>'2014 Gas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 1'!$J$3:$J$14</c:f>
              <c:numCache>
                <c:formatCode>#,##0</c:formatCode>
                <c:ptCount val="12"/>
                <c:pt idx="0">
                  <c:v>224.96542639999996</c:v>
                </c:pt>
                <c:pt idx="1">
                  <c:v>3.0221707999999996</c:v>
                </c:pt>
                <c:pt idx="2">
                  <c:v>0</c:v>
                </c:pt>
                <c:pt idx="3">
                  <c:v>0</c:v>
                </c:pt>
                <c:pt idx="4">
                  <c:v>102.91940559999999</c:v>
                </c:pt>
                <c:pt idx="5">
                  <c:v>91.948511599999989</c:v>
                </c:pt>
                <c:pt idx="6">
                  <c:v>70.379319999999993</c:v>
                </c:pt>
                <c:pt idx="7">
                  <c:v>113.7247012</c:v>
                </c:pt>
                <c:pt idx="8">
                  <c:v>70.006723600000001</c:v>
                </c:pt>
                <c:pt idx="9">
                  <c:v>107.97015679999998</c:v>
                </c:pt>
                <c:pt idx="10">
                  <c:v>212.62834559999999</c:v>
                </c:pt>
                <c:pt idx="11">
                  <c:v>199.67027079999997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6-48F8-907D-3A6B2CEFF324}"/>
            </c:ext>
          </c:extLst>
        </c:ser>
        <c:ser>
          <c:idx val="8"/>
          <c:order val="8"/>
          <c:tx>
            <c:strRef>
              <c:f>'2014 Gas 1'!$K$2</c:f>
              <c:strCache>
                <c:ptCount val="1"/>
                <c:pt idx="0">
                  <c:v>Old Main</c:v>
                </c:pt>
              </c:strCache>
            </c:strRef>
          </c:tx>
          <c:cat>
            <c:strRef>
              <c:f>'2014 Gas 1'!$A$3:$A$14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 Gas 1'!$K$3:$K$14</c:f>
              <c:numCache>
                <c:formatCode>#,##0</c:formatCode>
                <c:ptCount val="12"/>
                <c:pt idx="0">
                  <c:v>22.219984</c:v>
                </c:pt>
                <c:pt idx="1">
                  <c:v>43.065283999999998</c:v>
                </c:pt>
                <c:pt idx="2">
                  <c:v>58.096209999999999</c:v>
                </c:pt>
                <c:pt idx="3">
                  <c:v>23.475939999999994</c:v>
                </c:pt>
                <c:pt idx="4">
                  <c:v>20.092967999999999</c:v>
                </c:pt>
                <c:pt idx="5">
                  <c:v>4.2720739999999999</c:v>
                </c:pt>
                <c:pt idx="6">
                  <c:v>23.696711999999998</c:v>
                </c:pt>
                <c:pt idx="7">
                  <c:v>96.747683599999988</c:v>
                </c:pt>
                <c:pt idx="8">
                  <c:v>96.440038400000006</c:v>
                </c:pt>
                <c:pt idx="9">
                  <c:v>47.691757199999998</c:v>
                </c:pt>
                <c:pt idx="10">
                  <c:v>68.338245999999998</c:v>
                </c:pt>
                <c:pt idx="11">
                  <c:v>57.143281999999999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6-48F8-907D-3A6B2CEFF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325184"/>
        <c:axId val="391326720"/>
      </c:lineChart>
      <c:catAx>
        <c:axId val="39132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326720"/>
        <c:crosses val="autoZero"/>
        <c:auto val="1"/>
        <c:lblAlgn val="ctr"/>
        <c:lblOffset val="100"/>
        <c:noMultiLvlLbl val="0"/>
      </c:catAx>
      <c:valAx>
        <c:axId val="39132672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(kWh)</a:t>
                </a:r>
              </a:p>
            </c:rich>
          </c:tx>
          <c:layout>
            <c:manualLayout>
              <c:xMode val="edge"/>
              <c:yMode val="edge"/>
              <c:x val="5.8875771017957768E-2"/>
              <c:y val="0.255956616534044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32518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Gas Usage by Building</a:t>
            </a:r>
          </a:p>
        </c:rich>
      </c:tx>
      <c:layout>
        <c:manualLayout>
          <c:xMode val="edge"/>
          <c:yMode val="edge"/>
          <c:x val="0.19744211379768306"/>
          <c:y val="1.58817647794025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161035776042201E-2"/>
          <c:y val="0.10468725532139279"/>
          <c:w val="0.78596696275312328"/>
          <c:h val="0.82636303396123434"/>
        </c:manualLayout>
      </c:layout>
      <c:lineChart>
        <c:grouping val="standard"/>
        <c:varyColors val="0"/>
        <c:ser>
          <c:idx val="0"/>
          <c:order val="0"/>
          <c:tx>
            <c:strRef>
              <c:f>'2019 Gas'!$A$4</c:f>
              <c:strCache>
                <c:ptCount val="1"/>
                <c:pt idx="0">
                  <c:v>Bio Sciences North (D26)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'2019 Gas'!$B$4:$M$4</c:f>
              <c:numCache>
                <c:formatCode>#,##0</c:formatCode>
                <c:ptCount val="12"/>
                <c:pt idx="0">
                  <c:v>97.162078537659838</c:v>
                </c:pt>
                <c:pt idx="1">
                  <c:v>101.06831661353395</c:v>
                </c:pt>
                <c:pt idx="2">
                  <c:v>187.31509433042055</c:v>
                </c:pt>
                <c:pt idx="3">
                  <c:v>1465.3831621972133</c:v>
                </c:pt>
                <c:pt idx="4">
                  <c:v>1445.5118922279792</c:v>
                </c:pt>
                <c:pt idx="5">
                  <c:v>1160.2920870466321</c:v>
                </c:pt>
                <c:pt idx="6">
                  <c:v>1146.6035274611399</c:v>
                </c:pt>
                <c:pt idx="7">
                  <c:v>1163.8594086355788</c:v>
                </c:pt>
                <c:pt idx="8">
                  <c:v>1261.7379057797202</c:v>
                </c:pt>
                <c:pt idx="9">
                  <c:v>1267.9908665864284</c:v>
                </c:pt>
                <c:pt idx="10">
                  <c:v>1231.7210649879103</c:v>
                </c:pt>
                <c:pt idx="11">
                  <c:v>1352.0509702314337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B-46A4-AC01-347B43273573}"/>
            </c:ext>
          </c:extLst>
        </c:ser>
        <c:ser>
          <c:idx val="1"/>
          <c:order val="1"/>
          <c:tx>
            <c:strRef>
              <c:f>'2019 Gas'!$A$7</c:f>
              <c:strCache>
                <c:ptCount val="1"/>
                <c:pt idx="0">
                  <c:v>Chemical Sciences (F10)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'2019 Gas'!$B$7:$M$7</c:f>
              <c:numCache>
                <c:formatCode>#,##0</c:formatCode>
                <c:ptCount val="12"/>
                <c:pt idx="0">
                  <c:v>146.7380981396503</c:v>
                </c:pt>
                <c:pt idx="1">
                  <c:v>133.87904866518556</c:v>
                </c:pt>
                <c:pt idx="2">
                  <c:v>143.12245413274118</c:v>
                </c:pt>
                <c:pt idx="3">
                  <c:v>150.78546083395082</c:v>
                </c:pt>
                <c:pt idx="4">
                  <c:v>144.64117880088799</c:v>
                </c:pt>
                <c:pt idx="5">
                  <c:v>114.37461510979564</c:v>
                </c:pt>
                <c:pt idx="6">
                  <c:v>43.773191196643559</c:v>
                </c:pt>
                <c:pt idx="7">
                  <c:v>43.796318983469476</c:v>
                </c:pt>
                <c:pt idx="8">
                  <c:v>39.995652681964195</c:v>
                </c:pt>
                <c:pt idx="9">
                  <c:v>36.171858593634113</c:v>
                </c:pt>
                <c:pt idx="10">
                  <c:v>29.696078282753291</c:v>
                </c:pt>
                <c:pt idx="11">
                  <c:v>44.621210046879071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B-46A4-AC01-347B43273573}"/>
            </c:ext>
          </c:extLst>
        </c:ser>
        <c:ser>
          <c:idx val="2"/>
          <c:order val="2"/>
          <c:tx>
            <c:strRef>
              <c:f>'2019 Gas'!$A$8</c:f>
              <c:strCache>
                <c:ptCount val="1"/>
                <c:pt idx="0">
                  <c:v>Hilmer (E10)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'2019 Gas'!$B$8:$M$8</c:f>
              <c:numCache>
                <c:formatCode>#,##0</c:formatCode>
                <c:ptCount val="12"/>
                <c:pt idx="0">
                  <c:v>615.98518134715039</c:v>
                </c:pt>
                <c:pt idx="1">
                  <c:v>584.95777962003456</c:v>
                </c:pt>
                <c:pt idx="2">
                  <c:v>820.11064110535403</c:v>
                </c:pt>
                <c:pt idx="3">
                  <c:v>994.8679184801382</c:v>
                </c:pt>
                <c:pt idx="4">
                  <c:v>1228.0711972366148</c:v>
                </c:pt>
                <c:pt idx="5">
                  <c:v>1446.2585409326425</c:v>
                </c:pt>
                <c:pt idx="6">
                  <c:v>1411.7467785837653</c:v>
                </c:pt>
                <c:pt idx="7">
                  <c:v>1473.4697381692572</c:v>
                </c:pt>
                <c:pt idx="8">
                  <c:v>1138.5977941278065</c:v>
                </c:pt>
                <c:pt idx="9">
                  <c:v>911.78250984455963</c:v>
                </c:pt>
                <c:pt idx="10">
                  <c:v>880.09142037996548</c:v>
                </c:pt>
                <c:pt idx="11">
                  <c:v>834.25548601036269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2B-46A4-AC01-347B43273573}"/>
            </c:ext>
          </c:extLst>
        </c:ser>
        <c:ser>
          <c:idx val="4"/>
          <c:order val="3"/>
          <c:tx>
            <c:strRef>
              <c:f>'2019 Gas'!$A$9</c:f>
              <c:strCache>
                <c:ptCount val="1"/>
                <c:pt idx="0">
                  <c:v>Law (F8) - Inc. Central Plant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'2019 Gas'!$B$9:$M$9</c:f>
              <c:numCache>
                <c:formatCode>#,##0</c:formatCode>
                <c:ptCount val="12"/>
                <c:pt idx="0">
                  <c:v>294.14690209721186</c:v>
                </c:pt>
                <c:pt idx="1">
                  <c:v>438.96539393042184</c:v>
                </c:pt>
                <c:pt idx="2">
                  <c:v>454.15264061189237</c:v>
                </c:pt>
                <c:pt idx="3">
                  <c:v>642.56701060942498</c:v>
                </c:pt>
                <c:pt idx="4">
                  <c:v>1122.3144019738463</c:v>
                </c:pt>
                <c:pt idx="5">
                  <c:v>1585.4868794473227</c:v>
                </c:pt>
                <c:pt idx="6">
                  <c:v>1609.6168703676287</c:v>
                </c:pt>
                <c:pt idx="7">
                  <c:v>1641.8415866765354</c:v>
                </c:pt>
                <c:pt idx="8">
                  <c:v>1067.2702693313593</c:v>
                </c:pt>
                <c:pt idx="9">
                  <c:v>714.72570550209707</c:v>
                </c:pt>
                <c:pt idx="10">
                  <c:v>571.10214932149006</c:v>
                </c:pt>
                <c:pt idx="11">
                  <c:v>443.51385867258807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2B-46A4-AC01-347B43273573}"/>
            </c:ext>
          </c:extLst>
        </c:ser>
        <c:ser>
          <c:idx val="5"/>
          <c:order val="4"/>
          <c:tx>
            <c:strRef>
              <c:f>'2019 Gas'!$A$11</c:f>
              <c:strCache>
                <c:ptCount val="1"/>
                <c:pt idx="0">
                  <c:v>Lowy (C25)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'2019 Gas'!$B$11:$M$11</c:f>
              <c:numCache>
                <c:formatCode>#,##0</c:formatCode>
                <c:ptCount val="12"/>
                <c:pt idx="0">
                  <c:v>159.84868227979274</c:v>
                </c:pt>
                <c:pt idx="1">
                  <c:v>748.82134383419691</c:v>
                </c:pt>
                <c:pt idx="2">
                  <c:v>887.45422497146285</c:v>
                </c:pt>
                <c:pt idx="3">
                  <c:v>937.94519928512227</c:v>
                </c:pt>
                <c:pt idx="4">
                  <c:v>1117.6763928053292</c:v>
                </c:pt>
                <c:pt idx="5">
                  <c:v>1249.4076021063763</c:v>
                </c:pt>
                <c:pt idx="6">
                  <c:v>1144.9631040463942</c:v>
                </c:pt>
                <c:pt idx="7">
                  <c:v>1159.3899908006026</c:v>
                </c:pt>
                <c:pt idx="8">
                  <c:v>1126.2862399915407</c:v>
                </c:pt>
                <c:pt idx="9">
                  <c:v>1020.9319242635086</c:v>
                </c:pt>
                <c:pt idx="10">
                  <c:v>911.42868026646931</c:v>
                </c:pt>
                <c:pt idx="11">
                  <c:v>813.03668216136191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2B-46A4-AC01-347B43273573}"/>
            </c:ext>
          </c:extLst>
        </c:ser>
        <c:ser>
          <c:idx val="6"/>
          <c:order val="5"/>
          <c:tx>
            <c:strRef>
              <c:f>'2019 Gas'!$A$12</c:f>
              <c:strCache>
                <c:ptCount val="1"/>
                <c:pt idx="0">
                  <c:v>Mathews (F23)*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'2019 Gas'!$B$12:$M$12</c:f>
              <c:numCache>
                <c:formatCode>#,##0</c:formatCode>
                <c:ptCount val="12"/>
                <c:pt idx="0">
                  <c:v>196.90555918156272</c:v>
                </c:pt>
                <c:pt idx="1">
                  <c:v>260.16675496438285</c:v>
                </c:pt>
                <c:pt idx="2">
                  <c:v>352.80133302945825</c:v>
                </c:pt>
                <c:pt idx="3">
                  <c:v>296.70400555716873</c:v>
                </c:pt>
                <c:pt idx="4">
                  <c:v>394.16296427422549</c:v>
                </c:pt>
                <c:pt idx="5">
                  <c:v>334.22455990314495</c:v>
                </c:pt>
                <c:pt idx="6">
                  <c:v>377.00917124543662</c:v>
                </c:pt>
                <c:pt idx="7">
                  <c:v>336.10548868662283</c:v>
                </c:pt>
                <c:pt idx="8">
                  <c:v>319.23099730179013</c:v>
                </c:pt>
                <c:pt idx="9">
                  <c:v>324.7308821455714</c:v>
                </c:pt>
                <c:pt idx="10">
                  <c:v>274.60314104179776</c:v>
                </c:pt>
                <c:pt idx="11">
                  <c:v>223.94736160714331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2B-46A4-AC01-347B43273573}"/>
            </c:ext>
          </c:extLst>
        </c:ser>
        <c:ser>
          <c:idx val="3"/>
          <c:order val="6"/>
          <c:tx>
            <c:strRef>
              <c:f>'2019 Gas'!$A$13</c:f>
              <c:strCache>
                <c:ptCount val="1"/>
                <c:pt idx="0">
                  <c:v>Newton (J12)</c:v>
                </c:pt>
              </c:strCache>
            </c:strRef>
          </c:tx>
          <c:spPr>
            <a:ln w="50800"/>
          </c:spPr>
          <c:cat>
            <c:strRef>
              <c:f>'2019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'2019 Gas'!$B$13:$M$13</c:f>
              <c:numCache>
                <c:formatCode>#,##0</c:formatCode>
                <c:ptCount val="12"/>
                <c:pt idx="0">
                  <c:v>295.84882767135429</c:v>
                </c:pt>
                <c:pt idx="1">
                  <c:v>252.42691825314583</c:v>
                </c:pt>
                <c:pt idx="2">
                  <c:v>265.71189063508524</c:v>
                </c:pt>
                <c:pt idx="3">
                  <c:v>229.98390059511448</c:v>
                </c:pt>
                <c:pt idx="4">
                  <c:v>176.8854877216875</c:v>
                </c:pt>
                <c:pt idx="5">
                  <c:v>196.52883121243534</c:v>
                </c:pt>
                <c:pt idx="6">
                  <c:v>152.79999455218353</c:v>
                </c:pt>
                <c:pt idx="7">
                  <c:v>154.67888699333838</c:v>
                </c:pt>
                <c:pt idx="8">
                  <c:v>145.37567342709104</c:v>
                </c:pt>
                <c:pt idx="9">
                  <c:v>182.90375026498901</c:v>
                </c:pt>
                <c:pt idx="10">
                  <c:v>221.69686505995523</c:v>
                </c:pt>
                <c:pt idx="11">
                  <c:v>188.89712681569279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2B-46A4-AC01-347B43273573}"/>
            </c:ext>
          </c:extLst>
        </c:ser>
        <c:ser>
          <c:idx val="7"/>
          <c:order val="7"/>
          <c:tx>
            <c:strRef>
              <c:f>'2019 Gas'!$A$14</c:f>
              <c:strCache>
                <c:ptCount val="1"/>
                <c:pt idx="0">
                  <c:v>Old Main (K15)</c:v>
                </c:pt>
              </c:strCache>
            </c:strRef>
          </c:tx>
          <c:spPr>
            <a:ln w="50800"/>
          </c:spPr>
          <c:cat>
            <c:strRef>
              <c:f>'2019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'2019 Gas'!$B$14:$M$14</c:f>
              <c:numCache>
                <c:formatCode>#,##0</c:formatCode>
                <c:ptCount val="12"/>
                <c:pt idx="0">
                  <c:v>59.023349344979025</c:v>
                </c:pt>
                <c:pt idx="1">
                  <c:v>48.04935403503579</c:v>
                </c:pt>
                <c:pt idx="2">
                  <c:v>42.904059996052318</c:v>
                </c:pt>
                <c:pt idx="3">
                  <c:v>31.992612928300026</c:v>
                </c:pt>
                <c:pt idx="4">
                  <c:v>24.858902290648913</c:v>
                </c:pt>
                <c:pt idx="5">
                  <c:v>23.752833763631852</c:v>
                </c:pt>
                <c:pt idx="6">
                  <c:v>28.854347961904796</c:v>
                </c:pt>
                <c:pt idx="7">
                  <c:v>21.67314445852454</c:v>
                </c:pt>
                <c:pt idx="8">
                  <c:v>25.084870867604227</c:v>
                </c:pt>
                <c:pt idx="9">
                  <c:v>38.979807777547506</c:v>
                </c:pt>
                <c:pt idx="10">
                  <c:v>42.435441848112497</c:v>
                </c:pt>
                <c:pt idx="11">
                  <c:v>45.777257128645481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2B-46A4-AC01-347B43273573}"/>
            </c:ext>
          </c:extLst>
        </c:ser>
        <c:ser>
          <c:idx val="8"/>
          <c:order val="8"/>
          <c:tx>
            <c:strRef>
              <c:f>'2019 Gas'!$A$17</c:f>
              <c:strCache>
                <c:ptCount val="1"/>
                <c:pt idx="0">
                  <c:v>Tyree (H6)</c:v>
                </c:pt>
              </c:strCache>
            </c:strRef>
          </c:tx>
          <c:spPr>
            <a:ln w="50800"/>
          </c:spPr>
          <c:cat>
            <c:strRef>
              <c:f>'2019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'2019 Gas'!$B$17:$M$17</c:f>
              <c:numCache>
                <c:formatCode>#,##0</c:formatCode>
                <c:ptCount val="12"/>
                <c:pt idx="0">
                  <c:v>51.652057241549464</c:v>
                </c:pt>
                <c:pt idx="1">
                  <c:v>71.696139156180593</c:v>
                </c:pt>
                <c:pt idx="2">
                  <c:v>136.14557177399453</c:v>
                </c:pt>
                <c:pt idx="3">
                  <c:v>158.1169692573402</c:v>
                </c:pt>
                <c:pt idx="4">
                  <c:v>164.82402743646676</c:v>
                </c:pt>
                <c:pt idx="5">
                  <c:v>388.17677406365647</c:v>
                </c:pt>
                <c:pt idx="6">
                  <c:v>225.57301416234881</c:v>
                </c:pt>
                <c:pt idx="7">
                  <c:v>391.86180143103871</c:v>
                </c:pt>
                <c:pt idx="8">
                  <c:v>306.75154591660493</c:v>
                </c:pt>
                <c:pt idx="9">
                  <c:v>157.96278401184307</c:v>
                </c:pt>
                <c:pt idx="10">
                  <c:v>257.10389686651854</c:v>
                </c:pt>
                <c:pt idx="11">
                  <c:v>361.44413619935841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22B-46A4-AC01-347B43273573}"/>
            </c:ext>
          </c:extLst>
        </c:ser>
        <c:ser>
          <c:idx val="9"/>
          <c:order val="9"/>
          <c:tx>
            <c:strRef>
              <c:f>'2019 Gas'!$A$5</c:f>
              <c:strCache>
                <c:ptCount val="1"/>
                <c:pt idx="0">
                  <c:v>Wallace Wurth (C27)</c:v>
                </c:pt>
              </c:strCache>
            </c:strRef>
          </c:tx>
          <c:val>
            <c:numRef>
              <c:f>'2019 Gas'!$B$5:$M$5</c:f>
              <c:numCache>
                <c:formatCode>#,##0</c:formatCode>
                <c:ptCount val="12"/>
                <c:pt idx="0">
                  <c:v>639.24792378555935</c:v>
                </c:pt>
                <c:pt idx="1">
                  <c:v>764.16441761020201</c:v>
                </c:pt>
                <c:pt idx="2">
                  <c:v>939.1891765247517</c:v>
                </c:pt>
                <c:pt idx="3">
                  <c:v>1025.5668511818969</c:v>
                </c:pt>
                <c:pt idx="4">
                  <c:v>1481.0913582037997</c:v>
                </c:pt>
                <c:pt idx="5">
                  <c:v>1295.7058102146557</c:v>
                </c:pt>
                <c:pt idx="6">
                  <c:v>1246.9882889711325</c:v>
                </c:pt>
                <c:pt idx="7">
                  <c:v>1224.4699483839131</c:v>
                </c:pt>
                <c:pt idx="8">
                  <c:v>1092.8151916981381</c:v>
                </c:pt>
                <c:pt idx="9">
                  <c:v>1192.2897760788171</c:v>
                </c:pt>
                <c:pt idx="10">
                  <c:v>930.4795434492969</c:v>
                </c:pt>
                <c:pt idx="11">
                  <c:v>1092.8147035775969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3-40AD-B436-FA37E491FB2B}"/>
            </c:ext>
          </c:extLst>
        </c:ser>
        <c:ser>
          <c:idx val="10"/>
          <c:order val="10"/>
          <c:tx>
            <c:strRef>
              <c:f>'2019 Gas'!$A$6</c:f>
              <c:strCache>
                <c:ptCount val="1"/>
                <c:pt idx="0">
                  <c:v>Bio Sciences South (E26)</c:v>
                </c:pt>
              </c:strCache>
            </c:strRef>
          </c:tx>
          <c:val>
            <c:numRef>
              <c:f>'2019 Gas'!$B$6:$M$6</c:f>
              <c:numCache>
                <c:formatCode>#,##0</c:formatCode>
                <c:ptCount val="12"/>
                <c:pt idx="0">
                  <c:v>1325.5503336787565</c:v>
                </c:pt>
                <c:pt idx="1">
                  <c:v>1277.5988946459413</c:v>
                </c:pt>
                <c:pt idx="2">
                  <c:v>1344.1750708117443</c:v>
                </c:pt>
                <c:pt idx="3">
                  <c:v>1318.7475343696028</c:v>
                </c:pt>
                <c:pt idx="4">
                  <c:v>1172.7362321243525</c:v>
                </c:pt>
                <c:pt idx="5">
                  <c:v>1269.8835246977549</c:v>
                </c:pt>
                <c:pt idx="6">
                  <c:v>1099.6476200345423</c:v>
                </c:pt>
                <c:pt idx="7">
                  <c:v>1090.3559917098444</c:v>
                </c:pt>
                <c:pt idx="8">
                  <c:v>1085.2568251914656</c:v>
                </c:pt>
                <c:pt idx="9">
                  <c:v>1199.5711720451493</c:v>
                </c:pt>
                <c:pt idx="10">
                  <c:v>1199.6570659758204</c:v>
                </c:pt>
                <c:pt idx="11">
                  <c:v>1347.9083143350604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3-40AD-B436-FA37E491FB2B}"/>
            </c:ext>
          </c:extLst>
        </c:ser>
        <c:ser>
          <c:idx val="11"/>
          <c:order val="11"/>
          <c:tx>
            <c:strRef>
              <c:f>'2019 Gas'!$A$10</c:f>
              <c:strCache>
                <c:ptCount val="1"/>
                <c:pt idx="0">
                  <c:v>Library (F21)</c:v>
                </c:pt>
              </c:strCache>
            </c:strRef>
          </c:tx>
          <c:val>
            <c:numRef>
              <c:f>'2019 Gas'!$B$10:$M$10</c:f>
              <c:numCache>
                <c:formatCode>#,##0</c:formatCode>
                <c:ptCount val="12"/>
                <c:pt idx="0">
                  <c:v>365.95292480631895</c:v>
                </c:pt>
                <c:pt idx="1">
                  <c:v>260.05349622501848</c:v>
                </c:pt>
                <c:pt idx="2">
                  <c:v>166.15700594268793</c:v>
                </c:pt>
                <c:pt idx="3">
                  <c:v>241.07253861830472</c:v>
                </c:pt>
                <c:pt idx="4">
                  <c:v>290.66779330866109</c:v>
                </c:pt>
                <c:pt idx="5">
                  <c:v>431.12952092770689</c:v>
                </c:pt>
                <c:pt idx="6">
                  <c:v>398.84472636565681</c:v>
                </c:pt>
                <c:pt idx="7">
                  <c:v>420.33450413027202</c:v>
                </c:pt>
                <c:pt idx="8">
                  <c:v>324.75456881322469</c:v>
                </c:pt>
                <c:pt idx="9">
                  <c:v>304.57919968418361</c:v>
                </c:pt>
                <c:pt idx="10">
                  <c:v>277.31956132247984</c:v>
                </c:pt>
                <c:pt idx="11">
                  <c:v>165.60395338761498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3-40AD-B436-FA37E491FB2B}"/>
            </c:ext>
          </c:extLst>
        </c:ser>
        <c:ser>
          <c:idx val="12"/>
          <c:order val="12"/>
          <c:tx>
            <c:strRef>
              <c:f>'2019 Gas'!$A$15</c:f>
              <c:strCache>
                <c:ptCount val="1"/>
                <c:pt idx="0">
                  <c:v>Samuels (F25)</c:v>
                </c:pt>
              </c:strCache>
            </c:strRef>
          </c:tx>
          <c:val>
            <c:numRef>
              <c:f>'2019 Gas'!$B$15:$M$15</c:f>
              <c:numCache>
                <c:formatCode>#,##0</c:formatCode>
                <c:ptCount val="12"/>
                <c:pt idx="0">
                  <c:v>45.525545531902232</c:v>
                </c:pt>
                <c:pt idx="1">
                  <c:v>26.786005641648135</c:v>
                </c:pt>
                <c:pt idx="2">
                  <c:v>30.432821126276785</c:v>
                </c:pt>
                <c:pt idx="3">
                  <c:v>91.915463544436193</c:v>
                </c:pt>
                <c:pt idx="4">
                  <c:v>84.381855066330402</c:v>
                </c:pt>
                <c:pt idx="5">
                  <c:v>85.925888053491121</c:v>
                </c:pt>
                <c:pt idx="6">
                  <c:v>87.962111593979841</c:v>
                </c:pt>
                <c:pt idx="7">
                  <c:v>35.451450463952632</c:v>
                </c:pt>
                <c:pt idx="8">
                  <c:v>65.412380016580357</c:v>
                </c:pt>
                <c:pt idx="9">
                  <c:v>80.125854669429785</c:v>
                </c:pt>
                <c:pt idx="10">
                  <c:v>39.995001783962792</c:v>
                </c:pt>
                <c:pt idx="11">
                  <c:v>34.48043408201314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3-40AD-B436-FA37E491FB2B}"/>
            </c:ext>
          </c:extLst>
        </c:ser>
        <c:ser>
          <c:idx val="13"/>
          <c:order val="13"/>
          <c:tx>
            <c:strRef>
              <c:f>'2019 Gas'!$A$16</c:f>
              <c:strCache>
                <c:ptCount val="1"/>
                <c:pt idx="0">
                  <c:v>SEB (E8)</c:v>
                </c:pt>
              </c:strCache>
            </c:strRef>
          </c:tx>
          <c:val>
            <c:numRef>
              <c:f>'2019 Gas'!$B$16:$M$16</c:f>
              <c:numCache>
                <c:formatCode>#,##0</c:formatCode>
                <c:ptCount val="12"/>
                <c:pt idx="0">
                  <c:v>1050.759907229213</c:v>
                </c:pt>
                <c:pt idx="1">
                  <c:v>1193.1031495682212</c:v>
                </c:pt>
                <c:pt idx="2">
                  <c:v>1177.0502024179621</c:v>
                </c:pt>
                <c:pt idx="3">
                  <c:v>1190.0335937823834</c:v>
                </c:pt>
                <c:pt idx="4">
                  <c:v>1468.9849306838423</c:v>
                </c:pt>
                <c:pt idx="5">
                  <c:v>1915.9005761658032</c:v>
                </c:pt>
                <c:pt idx="6">
                  <c:v>1734.9212262521592</c:v>
                </c:pt>
                <c:pt idx="7">
                  <c:v>1641.0923723661485</c:v>
                </c:pt>
                <c:pt idx="8">
                  <c:v>1180.1949287671468</c:v>
                </c:pt>
                <c:pt idx="9">
                  <c:v>843.38898280452872</c:v>
                </c:pt>
                <c:pt idx="10">
                  <c:v>839.02574162348867</c:v>
                </c:pt>
                <c:pt idx="11">
                  <c:v>904.62712642487043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43-40AD-B436-FA37E491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63808"/>
        <c:axId val="228265344"/>
      </c:lineChart>
      <c:catAx>
        <c:axId val="22826380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265344"/>
        <c:crosses val="autoZero"/>
        <c:auto val="1"/>
        <c:lblAlgn val="ctr"/>
        <c:lblOffset val="100"/>
        <c:noMultiLvlLbl val="0"/>
      </c:catAx>
      <c:valAx>
        <c:axId val="2282653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(GJ)</a:t>
                </a:r>
              </a:p>
            </c:rich>
          </c:tx>
          <c:layout>
            <c:manualLayout>
              <c:xMode val="edge"/>
              <c:yMode val="edge"/>
              <c:x val="7.7148442357529053E-3"/>
              <c:y val="0.386539876959824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26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17074460765053"/>
          <c:y val="0.33917899151494951"/>
          <c:w val="0.12685885089476681"/>
          <c:h val="0.52472645962124931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Top Energy Use Buildings</a:t>
            </a:r>
          </a:p>
        </c:rich>
      </c:tx>
      <c:layout>
        <c:manualLayout>
          <c:xMode val="edge"/>
          <c:yMode val="edge"/>
          <c:x val="0.18748725743429903"/>
          <c:y val="1.058777783496017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901005485185222E-2"/>
          <c:y val="9.5864062245334516E-2"/>
          <c:w val="0.76729305184740204"/>
          <c:h val="0.85459725180462087"/>
        </c:manualLayout>
      </c:layout>
      <c:lineChart>
        <c:grouping val="standard"/>
        <c:varyColors val="0"/>
        <c:ser>
          <c:idx val="0"/>
          <c:order val="0"/>
          <c:tx>
            <c:strRef>
              <c:f>'2019 Elec'!$A$4</c:f>
              <c:strCache>
                <c:ptCount val="1"/>
                <c:pt idx="0">
                  <c:v> Ainsworth (J17) 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Elec'!$B$4:$M$4</c:f>
              <c:numCache>
                <c:formatCode>_-* #,##0_-;\-* #,##0_-;_-* "-"??_-;_-@_-</c:formatCode>
                <c:ptCount val="12"/>
                <c:pt idx="0">
                  <c:v>151086.09500000067</c:v>
                </c:pt>
                <c:pt idx="1">
                  <c:v>136197.62799999956</c:v>
                </c:pt>
                <c:pt idx="2">
                  <c:v>152793.33899999969</c:v>
                </c:pt>
                <c:pt idx="3">
                  <c:v>138103.48200000077</c:v>
                </c:pt>
                <c:pt idx="4">
                  <c:v>127145.83999999985</c:v>
                </c:pt>
                <c:pt idx="5">
                  <c:v>112356.61899999995</c:v>
                </c:pt>
                <c:pt idx="6">
                  <c:v>123359.21999999974</c:v>
                </c:pt>
                <c:pt idx="7">
                  <c:v>117424.30200000014</c:v>
                </c:pt>
                <c:pt idx="8">
                  <c:v>120217.49199999962</c:v>
                </c:pt>
                <c:pt idx="9">
                  <c:v>142760.91200000048</c:v>
                </c:pt>
                <c:pt idx="10">
                  <c:v>143254.41999999993</c:v>
                </c:pt>
                <c:pt idx="11">
                  <c:v>120171.96399999969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7-4D58-91C2-A9ED47297249}"/>
            </c:ext>
          </c:extLst>
        </c:ser>
        <c:ser>
          <c:idx val="1"/>
          <c:order val="1"/>
          <c:tx>
            <c:strRef>
              <c:f>'2019 Elec'!$A$5</c:f>
              <c:strCache>
                <c:ptCount val="1"/>
                <c:pt idx="0">
                  <c:v> Bio Sciences North (D26) 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Elec'!$B$5:$M$5</c:f>
              <c:numCache>
                <c:formatCode>_-* #,##0_-;\-* #,##0_-;_-* "-"??_-;_-@_-</c:formatCode>
                <c:ptCount val="12"/>
                <c:pt idx="0">
                  <c:v>28246.94878254502</c:v>
                </c:pt>
                <c:pt idx="1">
                  <c:v>40843.339794600106</c:v>
                </c:pt>
                <c:pt idx="2">
                  <c:v>168253.01936153264</c:v>
                </c:pt>
                <c:pt idx="3">
                  <c:v>254561.73909884918</c:v>
                </c:pt>
                <c:pt idx="4">
                  <c:v>252327.68411818196</c:v>
                </c:pt>
                <c:pt idx="5">
                  <c:v>232126.2326332127</c:v>
                </c:pt>
                <c:pt idx="6">
                  <c:v>234650.69734044696</c:v>
                </c:pt>
                <c:pt idx="7">
                  <c:v>230984.74478152025</c:v>
                </c:pt>
                <c:pt idx="8">
                  <c:v>255147.72406990407</c:v>
                </c:pt>
                <c:pt idx="9">
                  <c:v>277676.28852201049</c:v>
                </c:pt>
                <c:pt idx="10">
                  <c:v>282358.3339007044</c:v>
                </c:pt>
                <c:pt idx="11">
                  <c:v>332185.13410833944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7-4D58-91C2-A9ED47297249}"/>
            </c:ext>
          </c:extLst>
        </c:ser>
        <c:ser>
          <c:idx val="12"/>
          <c:order val="2"/>
          <c:tx>
            <c:strRef>
              <c:f>'2019 Elec'!$A$6</c:f>
              <c:strCache>
                <c:ptCount val="1"/>
                <c:pt idx="0">
                  <c:v> Bio Sciences South (E26) </c:v>
                </c:pt>
              </c:strCache>
            </c:strRef>
          </c:tx>
          <c:val>
            <c:numRef>
              <c:f>'2019 Elec'!$B$6:$M$6</c:f>
              <c:numCache>
                <c:formatCode>_-* #,##0_-;\-* #,##0_-;_-* "-"??_-;_-@_-</c:formatCode>
                <c:ptCount val="12"/>
                <c:pt idx="0">
                  <c:v>561168.64700000011</c:v>
                </c:pt>
                <c:pt idx="1">
                  <c:v>477848.16600000049</c:v>
                </c:pt>
                <c:pt idx="2">
                  <c:v>508069.45399999974</c:v>
                </c:pt>
                <c:pt idx="3">
                  <c:v>435996.38300000067</c:v>
                </c:pt>
                <c:pt idx="4">
                  <c:v>409126.19799999963</c:v>
                </c:pt>
                <c:pt idx="5">
                  <c:v>378649.87399999873</c:v>
                </c:pt>
                <c:pt idx="6">
                  <c:v>380802.23600000044</c:v>
                </c:pt>
                <c:pt idx="7">
                  <c:v>384674.83600000077</c:v>
                </c:pt>
                <c:pt idx="8">
                  <c:v>323269.35999999865</c:v>
                </c:pt>
                <c:pt idx="9">
                  <c:v>508800.36100000091</c:v>
                </c:pt>
                <c:pt idx="10">
                  <c:v>439584.40000000061</c:v>
                </c:pt>
                <c:pt idx="11">
                  <c:v>468488.59399999934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877-4D58-91C2-A9ED47297249}"/>
            </c:ext>
          </c:extLst>
        </c:ser>
        <c:ser>
          <c:idx val="13"/>
          <c:order val="3"/>
          <c:tx>
            <c:strRef>
              <c:f>'2019 Elec'!$A$7</c:f>
              <c:strCache>
                <c:ptCount val="1"/>
                <c:pt idx="0">
                  <c:v> Wallace Wurth (C27) </c:v>
                </c:pt>
              </c:strCache>
            </c:strRef>
          </c:tx>
          <c:val>
            <c:numRef>
              <c:f>'2019 Elec'!$B$7:$M$7</c:f>
              <c:numCache>
                <c:formatCode>_-* #,##0_-;\-* #,##0_-;_-* "-"??_-;_-@_-</c:formatCode>
                <c:ptCount val="12"/>
                <c:pt idx="0">
                  <c:v>657624.4602174554</c:v>
                </c:pt>
                <c:pt idx="1">
                  <c:v>605284.16320539906</c:v>
                </c:pt>
                <c:pt idx="2">
                  <c:v>711940.67663846922</c:v>
                </c:pt>
                <c:pt idx="3">
                  <c:v>525747.54690115014</c:v>
                </c:pt>
                <c:pt idx="4">
                  <c:v>505707.92988181714</c:v>
                </c:pt>
                <c:pt idx="5">
                  <c:v>480998.23136678804</c:v>
                </c:pt>
                <c:pt idx="6">
                  <c:v>501420.63765955216</c:v>
                </c:pt>
                <c:pt idx="7">
                  <c:v>502700.34421848058</c:v>
                </c:pt>
                <c:pt idx="8">
                  <c:v>466423.57293009403</c:v>
                </c:pt>
                <c:pt idx="9">
                  <c:v>514333.83147799101</c:v>
                </c:pt>
                <c:pt idx="10">
                  <c:v>529254.13709929562</c:v>
                </c:pt>
                <c:pt idx="11">
                  <c:v>491840.28189165954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77-4D58-91C2-A9ED47297249}"/>
            </c:ext>
          </c:extLst>
        </c:ser>
        <c:ser>
          <c:idx val="2"/>
          <c:order val="4"/>
          <c:tx>
            <c:strRef>
              <c:f>'2019 Elec'!$A$8</c:f>
              <c:strCache>
                <c:ptCount val="1"/>
                <c:pt idx="0">
                  <c:v> Chemical Sciences (F10) 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Elec'!$B$8:$M$8</c:f>
              <c:numCache>
                <c:formatCode>_-* #,##0_-;\-* #,##0_-;_-* "-"??_-;_-@_-</c:formatCode>
                <c:ptCount val="12"/>
                <c:pt idx="0">
                  <c:v>466902.29169999808</c:v>
                </c:pt>
                <c:pt idx="1">
                  <c:v>436972</c:v>
                </c:pt>
                <c:pt idx="2">
                  <c:v>483440</c:v>
                </c:pt>
                <c:pt idx="3">
                  <c:v>461337</c:v>
                </c:pt>
                <c:pt idx="4">
                  <c:v>454918.16949152201</c:v>
                </c:pt>
                <c:pt idx="5">
                  <c:v>421701</c:v>
                </c:pt>
                <c:pt idx="6">
                  <c:v>453405</c:v>
                </c:pt>
                <c:pt idx="7">
                  <c:v>422949</c:v>
                </c:pt>
                <c:pt idx="8">
                  <c:v>405708</c:v>
                </c:pt>
                <c:pt idx="9">
                  <c:v>433297</c:v>
                </c:pt>
                <c:pt idx="10">
                  <c:v>423386</c:v>
                </c:pt>
                <c:pt idx="11">
                  <c:v>324697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77-4D58-91C2-A9ED47297249}"/>
            </c:ext>
          </c:extLst>
        </c:ser>
        <c:ser>
          <c:idx val="3"/>
          <c:order val="5"/>
          <c:tx>
            <c:strRef>
              <c:f>'2019 Elec'!$A$9</c:f>
              <c:strCache>
                <c:ptCount val="1"/>
                <c:pt idx="0">
                  <c:v> MSEB/Hilmer (E10) 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Elec'!$B$9:$M$9</c:f>
              <c:numCache>
                <c:formatCode>_-* #,##0_-;\-* #,##0_-;_-* "-"??_-;_-@_-</c:formatCode>
                <c:ptCount val="12"/>
                <c:pt idx="0">
                  <c:v>591737.02499999944</c:v>
                </c:pt>
                <c:pt idx="1">
                  <c:v>496221.93000000156</c:v>
                </c:pt>
                <c:pt idx="2">
                  <c:v>582803.87499999907</c:v>
                </c:pt>
                <c:pt idx="3">
                  <c:v>502014.23300000094</c:v>
                </c:pt>
                <c:pt idx="4">
                  <c:v>471215.55599999893</c:v>
                </c:pt>
                <c:pt idx="5">
                  <c:v>426617.26200000104</c:v>
                </c:pt>
                <c:pt idx="6">
                  <c:v>412439.10399999935</c:v>
                </c:pt>
                <c:pt idx="7">
                  <c:v>413880.80900000036</c:v>
                </c:pt>
                <c:pt idx="8">
                  <c:v>429234.2079999987</c:v>
                </c:pt>
                <c:pt idx="9">
                  <c:v>462699.05600000173</c:v>
                </c:pt>
                <c:pt idx="10">
                  <c:v>505257.17399999872</c:v>
                </c:pt>
                <c:pt idx="11">
                  <c:v>513079.97999999952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77-4D58-91C2-A9ED47297249}"/>
            </c:ext>
          </c:extLst>
        </c:ser>
        <c:ser>
          <c:idx val="4"/>
          <c:order val="6"/>
          <c:tx>
            <c:strRef>
              <c:f>'2019 Elec'!$A$10</c:f>
              <c:strCache>
                <c:ptCount val="1"/>
                <c:pt idx="0">
                  <c:v> Law Building (F8) 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Elec'!$B$10:$M$10</c:f>
              <c:numCache>
                <c:formatCode>_-* #,##0_-;\-* #,##0_-;_-* "-"??_-;_-@_-</c:formatCode>
                <c:ptCount val="12"/>
                <c:pt idx="0">
                  <c:v>75834</c:v>
                </c:pt>
                <c:pt idx="1">
                  <c:v>67439</c:v>
                </c:pt>
                <c:pt idx="2">
                  <c:v>97970</c:v>
                </c:pt>
                <c:pt idx="3">
                  <c:v>90389</c:v>
                </c:pt>
                <c:pt idx="4">
                  <c:v>85979</c:v>
                </c:pt>
                <c:pt idx="5">
                  <c:v>93461</c:v>
                </c:pt>
                <c:pt idx="6">
                  <c:v>99243</c:v>
                </c:pt>
                <c:pt idx="7">
                  <c:v>95131</c:v>
                </c:pt>
                <c:pt idx="8">
                  <c:v>90742</c:v>
                </c:pt>
                <c:pt idx="9">
                  <c:v>97970</c:v>
                </c:pt>
                <c:pt idx="10">
                  <c:v>100777</c:v>
                </c:pt>
                <c:pt idx="11">
                  <c:v>81845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77-4D58-91C2-A9ED47297249}"/>
            </c:ext>
          </c:extLst>
        </c:ser>
        <c:ser>
          <c:idx val="5"/>
          <c:order val="7"/>
          <c:tx>
            <c:strRef>
              <c:f>'2019 Elec'!$A$11</c:f>
              <c:strCache>
                <c:ptCount val="1"/>
                <c:pt idx="0">
                  <c:v> Library (F21) 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Elec'!$B$11:$M$11</c:f>
              <c:numCache>
                <c:formatCode>_-* #,##0_-;\-* #,##0_-;_-* "-"??_-;_-@_-</c:formatCode>
                <c:ptCount val="12"/>
                <c:pt idx="0">
                  <c:v>321199.717</c:v>
                </c:pt>
                <c:pt idx="1">
                  <c:v>294134.35100000014</c:v>
                </c:pt>
                <c:pt idx="2">
                  <c:v>327566.66857142781</c:v>
                </c:pt>
                <c:pt idx="3">
                  <c:v>315345.02700000012</c:v>
                </c:pt>
                <c:pt idx="4">
                  <c:v>355099.8000000001</c:v>
                </c:pt>
                <c:pt idx="5">
                  <c:v>338216.14600000012</c:v>
                </c:pt>
                <c:pt idx="6">
                  <c:v>344300.40399999981</c:v>
                </c:pt>
                <c:pt idx="7">
                  <c:v>351764.79599999991</c:v>
                </c:pt>
                <c:pt idx="8">
                  <c:v>333328.63400000008</c:v>
                </c:pt>
                <c:pt idx="9">
                  <c:v>355918.82700000016</c:v>
                </c:pt>
                <c:pt idx="10">
                  <c:v>319337.25699999998</c:v>
                </c:pt>
                <c:pt idx="11">
                  <c:v>308350.4709999999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77-4D58-91C2-A9ED47297249}"/>
            </c:ext>
          </c:extLst>
        </c:ser>
        <c:ser>
          <c:idx val="6"/>
          <c:order val="8"/>
          <c:tx>
            <c:strRef>
              <c:f>'2019 Elec'!$A$12</c:f>
              <c:strCache>
                <c:ptCount val="1"/>
                <c:pt idx="0">
                  <c:v> Lowy (C25) 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Elec'!$B$12:$M$12</c:f>
              <c:numCache>
                <c:formatCode>_-* #,##0_-;\-* #,##0_-;_-* "-"??_-;_-@_-</c:formatCode>
                <c:ptCount val="12"/>
                <c:pt idx="0">
                  <c:v>518924</c:v>
                </c:pt>
                <c:pt idx="1">
                  <c:v>420230</c:v>
                </c:pt>
                <c:pt idx="2">
                  <c:v>468148</c:v>
                </c:pt>
                <c:pt idx="3">
                  <c:v>423762</c:v>
                </c:pt>
                <c:pt idx="4">
                  <c:v>391677</c:v>
                </c:pt>
                <c:pt idx="5">
                  <c:v>353688</c:v>
                </c:pt>
                <c:pt idx="6">
                  <c:v>380099</c:v>
                </c:pt>
                <c:pt idx="7">
                  <c:v>385001</c:v>
                </c:pt>
                <c:pt idx="8">
                  <c:v>385891</c:v>
                </c:pt>
                <c:pt idx="9">
                  <c:v>416265</c:v>
                </c:pt>
                <c:pt idx="10">
                  <c:v>406324</c:v>
                </c:pt>
                <c:pt idx="11">
                  <c:v>417448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77-4D58-91C2-A9ED47297249}"/>
            </c:ext>
          </c:extLst>
        </c:ser>
        <c:ser>
          <c:idx val="7"/>
          <c:order val="9"/>
          <c:tx>
            <c:strRef>
              <c:f>'2019 Elec'!$A$13</c:f>
              <c:strCache>
                <c:ptCount val="1"/>
                <c:pt idx="0">
                  <c:v> Mathews (F23) 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Elec'!$B$13:$M$13</c:f>
              <c:numCache>
                <c:formatCode>_-* #,##0_-;\-* #,##0_-;_-* "-"??_-;_-@_-</c:formatCode>
                <c:ptCount val="12"/>
                <c:pt idx="0">
                  <c:v>262453.42749999923</c:v>
                </c:pt>
                <c:pt idx="1">
                  <c:v>236504.03775000002</c:v>
                </c:pt>
                <c:pt idx="2">
                  <c:v>267126.57475000032</c:v>
                </c:pt>
                <c:pt idx="3">
                  <c:v>224615.57850000035</c:v>
                </c:pt>
                <c:pt idx="4">
                  <c:v>234647.90989285687</c:v>
                </c:pt>
                <c:pt idx="5">
                  <c:v>222766.89274999953</c:v>
                </c:pt>
                <c:pt idx="6">
                  <c:v>222249.45849999975</c:v>
                </c:pt>
                <c:pt idx="7">
                  <c:v>247224.38475000003</c:v>
                </c:pt>
                <c:pt idx="8">
                  <c:v>246275.79500000051</c:v>
                </c:pt>
                <c:pt idx="9">
                  <c:v>261855.57000000027</c:v>
                </c:pt>
                <c:pt idx="10">
                  <c:v>246859.38174999968</c:v>
                </c:pt>
                <c:pt idx="11">
                  <c:v>225736.62099999984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77-4D58-91C2-A9ED47297249}"/>
            </c:ext>
          </c:extLst>
        </c:ser>
        <c:ser>
          <c:idx val="8"/>
          <c:order val="10"/>
          <c:tx>
            <c:strRef>
              <c:f>'2019 Elec'!$A$14</c:f>
              <c:strCache>
                <c:ptCount val="1"/>
                <c:pt idx="0">
                  <c:v> Newton (J12) 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>
                <a:solidFill>
                  <a:srgbClr val="FF0000"/>
                </a:solidFill>
              </a:ln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Elec'!$B$14:$M$14</c:f>
              <c:numCache>
                <c:formatCode>_-* #,##0_-;\-* #,##0_-;_-* "-"??_-;_-@_-</c:formatCode>
                <c:ptCount val="12"/>
                <c:pt idx="0">
                  <c:v>302880.82499999925</c:v>
                </c:pt>
                <c:pt idx="1">
                  <c:v>279679.14699999988</c:v>
                </c:pt>
                <c:pt idx="2">
                  <c:v>315743.35700000077</c:v>
                </c:pt>
                <c:pt idx="3">
                  <c:v>290509.10099999979</c:v>
                </c:pt>
                <c:pt idx="4">
                  <c:v>286404.14599999972</c:v>
                </c:pt>
                <c:pt idx="5">
                  <c:v>269805.05100000091</c:v>
                </c:pt>
                <c:pt idx="6">
                  <c:v>262209.12999999896</c:v>
                </c:pt>
                <c:pt idx="7">
                  <c:v>268335.05800000019</c:v>
                </c:pt>
                <c:pt idx="8">
                  <c:v>249064.4849999994</c:v>
                </c:pt>
                <c:pt idx="9">
                  <c:v>275893.96000000089</c:v>
                </c:pt>
                <c:pt idx="10">
                  <c:v>265929.00599999912</c:v>
                </c:pt>
                <c:pt idx="11">
                  <c:v>265565.75032143109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877-4D58-91C2-A9ED47297249}"/>
            </c:ext>
          </c:extLst>
        </c:ser>
        <c:ser>
          <c:idx val="9"/>
          <c:order val="11"/>
          <c:tx>
            <c:strRef>
              <c:f>'2019 Elec'!$A$15</c:f>
              <c:strCache>
                <c:ptCount val="1"/>
                <c:pt idx="0">
                  <c:v> Old Main (K15) 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Elec'!$B$15:$M$15</c:f>
              <c:numCache>
                <c:formatCode>_-* #,##0_-;\-* #,##0_-;_-* "-"??_-;_-@_-</c:formatCode>
                <c:ptCount val="12"/>
                <c:pt idx="0">
                  <c:v>356548.56800000108</c:v>
                </c:pt>
                <c:pt idx="1">
                  <c:v>335459.37599999964</c:v>
                </c:pt>
                <c:pt idx="2">
                  <c:v>379514.14699999942</c:v>
                </c:pt>
                <c:pt idx="3">
                  <c:v>326760.6490000005</c:v>
                </c:pt>
                <c:pt idx="4">
                  <c:v>327814.59299999959</c:v>
                </c:pt>
                <c:pt idx="5">
                  <c:v>362849.77300000109</c:v>
                </c:pt>
                <c:pt idx="6">
                  <c:v>427650.85799999954</c:v>
                </c:pt>
                <c:pt idx="7">
                  <c:v>409597.10799999913</c:v>
                </c:pt>
                <c:pt idx="8">
                  <c:v>390743.7139999998</c:v>
                </c:pt>
                <c:pt idx="9">
                  <c:v>419914.76700000168</c:v>
                </c:pt>
                <c:pt idx="10">
                  <c:v>426816.69700000004</c:v>
                </c:pt>
                <c:pt idx="11">
                  <c:v>403159.94099999999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877-4D58-91C2-A9ED47297249}"/>
            </c:ext>
          </c:extLst>
        </c:ser>
        <c:ser>
          <c:idx val="10"/>
          <c:order val="12"/>
          <c:tx>
            <c:strRef>
              <c:f>'2019 Elec'!$A$16</c:f>
              <c:strCache>
                <c:ptCount val="1"/>
                <c:pt idx="0">
                  <c:v> Red Centre (H13) </c:v>
                </c:pt>
              </c:strCache>
            </c:strRef>
          </c:tx>
          <c:spPr>
            <a:ln w="41275"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square"/>
            <c:size val="7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Elec'!$B$16:$M$16</c:f>
              <c:numCache>
                <c:formatCode>_-* #,##0_-;\-* #,##0_-;_-* "-"??_-;_-@_-</c:formatCode>
                <c:ptCount val="12"/>
                <c:pt idx="0">
                  <c:v>193543</c:v>
                </c:pt>
                <c:pt idx="1">
                  <c:v>175864</c:v>
                </c:pt>
                <c:pt idx="2">
                  <c:v>206385</c:v>
                </c:pt>
                <c:pt idx="3">
                  <c:v>191148</c:v>
                </c:pt>
                <c:pt idx="4">
                  <c:v>182671</c:v>
                </c:pt>
                <c:pt idx="5">
                  <c:v>197811</c:v>
                </c:pt>
                <c:pt idx="6">
                  <c:v>206764</c:v>
                </c:pt>
                <c:pt idx="7">
                  <c:v>207122</c:v>
                </c:pt>
                <c:pt idx="8">
                  <c:v>177902</c:v>
                </c:pt>
                <c:pt idx="9">
                  <c:v>180803</c:v>
                </c:pt>
                <c:pt idx="10">
                  <c:v>171300</c:v>
                </c:pt>
                <c:pt idx="11">
                  <c:v>165322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877-4D58-91C2-A9ED47297249}"/>
            </c:ext>
          </c:extLst>
        </c:ser>
        <c:ser>
          <c:idx val="14"/>
          <c:order val="13"/>
          <c:tx>
            <c:strRef>
              <c:f>'2019 Elec'!$A$17</c:f>
              <c:strCache>
                <c:ptCount val="1"/>
                <c:pt idx="0">
                  <c:v> Samuels (F25) </c:v>
                </c:pt>
              </c:strCache>
            </c:strRef>
          </c:tx>
          <c:val>
            <c:numRef>
              <c:f>'2019 Elec'!$B$17:$M$17</c:f>
              <c:numCache>
                <c:formatCode>_-* #,##0_-;\-* #,##0_-;_-* "-"??_-;_-@_-</c:formatCode>
                <c:ptCount val="12"/>
                <c:pt idx="0">
                  <c:v>137948.7640000002</c:v>
                </c:pt>
                <c:pt idx="1">
                  <c:v>122787.51000000001</c:v>
                </c:pt>
                <c:pt idx="2">
                  <c:v>139248.34399999981</c:v>
                </c:pt>
                <c:pt idx="3">
                  <c:v>123006.74799999991</c:v>
                </c:pt>
                <c:pt idx="4">
                  <c:v>118571.10899999994</c:v>
                </c:pt>
                <c:pt idx="5">
                  <c:v>103239.72300000023</c:v>
                </c:pt>
                <c:pt idx="6">
                  <c:v>104661.46499999985</c:v>
                </c:pt>
                <c:pt idx="7">
                  <c:v>103454.37200000021</c:v>
                </c:pt>
                <c:pt idx="8">
                  <c:v>98243.441999999573</c:v>
                </c:pt>
                <c:pt idx="9">
                  <c:v>107166.55100000044</c:v>
                </c:pt>
                <c:pt idx="10">
                  <c:v>108872.84299999964</c:v>
                </c:pt>
                <c:pt idx="11">
                  <c:v>108706.12000000011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877-4D58-91C2-A9ED47297249}"/>
            </c:ext>
          </c:extLst>
        </c:ser>
        <c:ser>
          <c:idx val="15"/>
          <c:order val="14"/>
          <c:tx>
            <c:strRef>
              <c:f>'2019 Elec'!$A$19</c:f>
              <c:strCache>
                <c:ptCount val="1"/>
                <c:pt idx="0">
                  <c:v> SIRF (G23) </c:v>
                </c:pt>
              </c:strCache>
            </c:strRef>
          </c:tx>
          <c:val>
            <c:numRef>
              <c:f>'2019 Elec'!$B$19:$M$19</c:f>
              <c:numCache>
                <c:formatCode>_-* #,##0_-;\-* #,##0_-;_-* "-"??_-;_-@_-</c:formatCode>
                <c:ptCount val="12"/>
                <c:pt idx="0">
                  <c:v>214730</c:v>
                </c:pt>
                <c:pt idx="1">
                  <c:v>215202</c:v>
                </c:pt>
                <c:pt idx="2">
                  <c:v>233074</c:v>
                </c:pt>
                <c:pt idx="3">
                  <c:v>216774</c:v>
                </c:pt>
                <c:pt idx="4">
                  <c:v>242118</c:v>
                </c:pt>
                <c:pt idx="5">
                  <c:v>243673</c:v>
                </c:pt>
                <c:pt idx="6">
                  <c:v>235068</c:v>
                </c:pt>
                <c:pt idx="7">
                  <c:v>227046</c:v>
                </c:pt>
                <c:pt idx="8">
                  <c:v>192984</c:v>
                </c:pt>
                <c:pt idx="9">
                  <c:v>201046</c:v>
                </c:pt>
                <c:pt idx="10">
                  <c:v>190520</c:v>
                </c:pt>
                <c:pt idx="11">
                  <c:v>187318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877-4D58-91C2-A9ED47297249}"/>
            </c:ext>
          </c:extLst>
        </c:ser>
        <c:ser>
          <c:idx val="11"/>
          <c:order val="15"/>
          <c:tx>
            <c:strRef>
              <c:f>'2019 Elec'!$A$20</c:f>
              <c:strCache>
                <c:ptCount val="1"/>
                <c:pt idx="0">
                  <c:v> Tyree (H6) </c:v>
                </c:pt>
              </c:strCache>
            </c:strRef>
          </c:tx>
          <c:spPr>
            <a:ln w="50800"/>
          </c:spP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Elec'!$B$20:$M$20</c:f>
              <c:numCache>
                <c:formatCode>_-* #,##0_-;\-* #,##0_-;_-* "-"??_-;_-@_-</c:formatCode>
                <c:ptCount val="12"/>
                <c:pt idx="0">
                  <c:v>322193</c:v>
                </c:pt>
                <c:pt idx="1">
                  <c:v>311798</c:v>
                </c:pt>
                <c:pt idx="2">
                  <c:v>329133</c:v>
                </c:pt>
                <c:pt idx="3">
                  <c:v>272562</c:v>
                </c:pt>
                <c:pt idx="4">
                  <c:v>284178</c:v>
                </c:pt>
                <c:pt idx="5">
                  <c:v>259512</c:v>
                </c:pt>
                <c:pt idx="6">
                  <c:v>277061</c:v>
                </c:pt>
                <c:pt idx="7">
                  <c:v>288643</c:v>
                </c:pt>
                <c:pt idx="8">
                  <c:v>275806</c:v>
                </c:pt>
                <c:pt idx="9">
                  <c:v>308386</c:v>
                </c:pt>
                <c:pt idx="10">
                  <c:v>352951</c:v>
                </c:pt>
                <c:pt idx="11">
                  <c:v>329824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877-4D58-91C2-A9ED47297249}"/>
            </c:ext>
          </c:extLst>
        </c:ser>
        <c:ser>
          <c:idx val="16"/>
          <c:order val="16"/>
          <c:tx>
            <c:strRef>
              <c:f>'2019 Elec'!$A$18</c:f>
              <c:strCache>
                <c:ptCount val="1"/>
                <c:pt idx="0">
                  <c:v> SEB (E8) </c:v>
                </c:pt>
              </c:strCache>
            </c:strRef>
          </c:tx>
          <c:val>
            <c:numRef>
              <c:f>'2019 Elec'!$B$18:$M$18</c:f>
              <c:numCache>
                <c:formatCode>_-* #,##0_-;\-* #,##0_-;_-* "-"??_-;_-@_-</c:formatCode>
                <c:ptCount val="12"/>
                <c:pt idx="0">
                  <c:v>494426.58000000007</c:v>
                </c:pt>
                <c:pt idx="1">
                  <c:v>450658.65299999993</c:v>
                </c:pt>
                <c:pt idx="2">
                  <c:v>441694.04400000011</c:v>
                </c:pt>
                <c:pt idx="3">
                  <c:v>372678.04199999996</c:v>
                </c:pt>
                <c:pt idx="4">
                  <c:v>338701.49699999986</c:v>
                </c:pt>
                <c:pt idx="5">
                  <c:v>335950.26699999993</c:v>
                </c:pt>
                <c:pt idx="6">
                  <c:v>346811.34000000037</c:v>
                </c:pt>
                <c:pt idx="7">
                  <c:v>338614.67899999995</c:v>
                </c:pt>
                <c:pt idx="8">
                  <c:v>351648.66899999994</c:v>
                </c:pt>
                <c:pt idx="9">
                  <c:v>409464.65599999984</c:v>
                </c:pt>
                <c:pt idx="10">
                  <c:v>430231.24900000013</c:v>
                </c:pt>
                <c:pt idx="11">
                  <c:v>434212.97332142887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A-4444-B19A-E0185CE3E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55264"/>
        <c:axId val="227369344"/>
      </c:lineChart>
      <c:catAx>
        <c:axId val="22735526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69344"/>
        <c:crosses val="autoZero"/>
        <c:auto val="1"/>
        <c:lblAlgn val="ctr"/>
        <c:lblOffset val="100"/>
        <c:noMultiLvlLbl val="0"/>
      </c:catAx>
      <c:valAx>
        <c:axId val="2273693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(kWh)</a:t>
                </a:r>
              </a:p>
            </c:rich>
          </c:tx>
          <c:layout>
            <c:manualLayout>
              <c:xMode val="edge"/>
              <c:yMode val="edge"/>
              <c:x val="1.0589821660197179E-2"/>
              <c:y val="0.39183389657992101"/>
            </c:manualLayout>
          </c:layout>
          <c:overlay val="0"/>
        </c:title>
        <c:numFmt formatCode="_-* #,##0_-;\-* #,##0_-;_-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55264"/>
        <c:crosses val="autoZero"/>
        <c:crossBetween val="between"/>
      </c:valAx>
      <c:spPr>
        <a:ln w="38100"/>
      </c:spPr>
    </c:plotArea>
    <c:legend>
      <c:legendPos val="r"/>
      <c:layout>
        <c:manualLayout>
          <c:xMode val="edge"/>
          <c:yMode val="edge"/>
          <c:x val="0.86986320483196966"/>
          <c:y val="0.28018161128551744"/>
          <c:w val="0.11836644522611336"/>
          <c:h val="0.51593678292084422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PV Generation</a:t>
            </a:r>
          </a:p>
        </c:rich>
      </c:tx>
      <c:layout>
        <c:manualLayout>
          <c:xMode val="edge"/>
          <c:yMode val="edge"/>
          <c:x val="0.22763569487651472"/>
          <c:y val="1.058784318626838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9410869282265867E-2"/>
          <c:y val="9.7628700860546175E-2"/>
          <c:w val="0.79670793399509965"/>
          <c:h val="0.84048014288292761"/>
        </c:manualLayout>
      </c:layout>
      <c:lineChart>
        <c:grouping val="standard"/>
        <c:varyColors val="0"/>
        <c:ser>
          <c:idx val="5"/>
          <c:order val="0"/>
          <c:tx>
            <c:strRef>
              <c:f>'2019 Elec'!$A$21</c:f>
              <c:strCache>
                <c:ptCount val="1"/>
                <c:pt idx="0">
                  <c:v> Campus Total PV (kWh) </c:v>
                </c:pt>
              </c:strCache>
            </c:strRef>
          </c:tx>
          <c:spPr>
            <a:ln w="57150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Elec'!$B$21:$M$21</c:f>
              <c:numCache>
                <c:formatCode>_-* #,##0_-;\-* #,##0_-;_-* "-"??_-;_-@_-</c:formatCode>
                <c:ptCount val="12"/>
                <c:pt idx="0">
                  <c:v>116999.13800000006</c:v>
                </c:pt>
                <c:pt idx="1">
                  <c:v>101706.10999999994</c:v>
                </c:pt>
                <c:pt idx="2">
                  <c:v>76093.207000000009</c:v>
                </c:pt>
                <c:pt idx="3">
                  <c:v>76734.674000000014</c:v>
                </c:pt>
                <c:pt idx="4">
                  <c:v>72981.198999999964</c:v>
                </c:pt>
                <c:pt idx="5">
                  <c:v>46737.835000000036</c:v>
                </c:pt>
                <c:pt idx="6">
                  <c:v>70287.313999999853</c:v>
                </c:pt>
                <c:pt idx="7">
                  <c:v>83749.900000000081</c:v>
                </c:pt>
                <c:pt idx="8">
                  <c:v>101346.47400000002</c:v>
                </c:pt>
                <c:pt idx="9">
                  <c:v>133411.84500000003</c:v>
                </c:pt>
                <c:pt idx="10">
                  <c:v>142001.44600000003</c:v>
                </c:pt>
                <c:pt idx="11">
                  <c:v>130290.45034893713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9-45E4-A0F7-E8C486641187}"/>
            </c:ext>
          </c:extLst>
        </c:ser>
        <c:ser>
          <c:idx val="9"/>
          <c:order val="1"/>
          <c:tx>
            <c:strRef>
              <c:f>'2019 Elec'!$A$23</c:f>
              <c:strCache>
                <c:ptCount val="1"/>
                <c:pt idx="0">
                  <c:v> Quadrangle </c:v>
                </c:pt>
              </c:strCache>
            </c:strRef>
          </c:tx>
          <c:spPr>
            <a:ln w="41275"/>
          </c:spPr>
          <c:marker>
            <c:symbol val="circle"/>
            <c:size val="6"/>
            <c:spPr>
              <a:ln w="57150"/>
            </c:spPr>
          </c:marker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Elec'!$B$23:$M$23</c:f>
              <c:numCache>
                <c:formatCode>_-* #,##0_-;\-* #,##0_-;_-* "-"??_-;_-@_-</c:formatCode>
                <c:ptCount val="12"/>
                <c:pt idx="0">
                  <c:v>15541.157000000007</c:v>
                </c:pt>
                <c:pt idx="1">
                  <c:v>13347.125</c:v>
                </c:pt>
                <c:pt idx="2">
                  <c:v>10763.232000000018</c:v>
                </c:pt>
                <c:pt idx="3">
                  <c:v>5545.0999999999767</c:v>
                </c:pt>
                <c:pt idx="4">
                  <c:v>7974.2679999999818</c:v>
                </c:pt>
                <c:pt idx="5">
                  <c:v>4700.9550000000163</c:v>
                </c:pt>
                <c:pt idx="6">
                  <c:v>8432.4839999999967</c:v>
                </c:pt>
                <c:pt idx="7">
                  <c:v>9855.1780000000144</c:v>
                </c:pt>
                <c:pt idx="8">
                  <c:v>11555.467999999993</c:v>
                </c:pt>
                <c:pt idx="9">
                  <c:v>15828.978999999992</c:v>
                </c:pt>
                <c:pt idx="10">
                  <c:v>16752.385000000009</c:v>
                </c:pt>
                <c:pt idx="11">
                  <c:v>15551.295999999973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9-45E4-A0F7-E8C486641187}"/>
            </c:ext>
          </c:extLst>
        </c:ser>
        <c:ser>
          <c:idx val="0"/>
          <c:order val="2"/>
          <c:tx>
            <c:strRef>
              <c:f>'2019 Elec'!$A$24</c:f>
              <c:strCache>
                <c:ptCount val="1"/>
                <c:pt idx="0">
                  <c:v> Fitness and Aquatic Centre </c:v>
                </c:pt>
              </c:strCache>
            </c:strRef>
          </c:tx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Elec'!$B$24:$M$24</c:f>
              <c:numCache>
                <c:formatCode>_-* #,##0_-;\-* #,##0_-;_-* "-"??_-;_-@_-</c:formatCode>
                <c:ptCount val="12"/>
                <c:pt idx="0">
                  <c:v>1199</c:v>
                </c:pt>
                <c:pt idx="1">
                  <c:v>1065</c:v>
                </c:pt>
                <c:pt idx="2">
                  <c:v>935</c:v>
                </c:pt>
                <c:pt idx="3">
                  <c:v>926</c:v>
                </c:pt>
                <c:pt idx="4">
                  <c:v>820</c:v>
                </c:pt>
                <c:pt idx="5">
                  <c:v>515</c:v>
                </c:pt>
                <c:pt idx="6">
                  <c:v>797</c:v>
                </c:pt>
                <c:pt idx="7">
                  <c:v>966</c:v>
                </c:pt>
                <c:pt idx="8">
                  <c:v>1080</c:v>
                </c:pt>
                <c:pt idx="9">
                  <c:v>1302</c:v>
                </c:pt>
                <c:pt idx="10">
                  <c:v>1295</c:v>
                </c:pt>
                <c:pt idx="11">
                  <c:v>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49-45E4-A0F7-E8C486641187}"/>
            </c:ext>
          </c:extLst>
        </c:ser>
        <c:ser>
          <c:idx val="1"/>
          <c:order val="3"/>
          <c:tx>
            <c:strRef>
              <c:f>'2019 Elec'!$A$29</c:f>
              <c:strCache>
                <c:ptCount val="1"/>
                <c:pt idx="0">
                  <c:v> Bio Sciences North </c:v>
                </c:pt>
              </c:strCache>
            </c:strRef>
          </c:tx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Elec'!$B$29:$M$29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4273.0029999999997</c:v>
                </c:pt>
                <c:pt idx="5">
                  <c:v>1789.0420000000004</c:v>
                </c:pt>
                <c:pt idx="6">
                  <c:v>2622.0959999999995</c:v>
                </c:pt>
                <c:pt idx="7">
                  <c:v>3076.121000000001</c:v>
                </c:pt>
                <c:pt idx="8">
                  <c:v>4016.1440000000002</c:v>
                </c:pt>
                <c:pt idx="9">
                  <c:v>5729.1620000000003</c:v>
                </c:pt>
                <c:pt idx="10">
                  <c:v>6230.405999999999</c:v>
                </c:pt>
                <c:pt idx="11">
                  <c:v>5211.5840000000026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49-45E4-A0F7-E8C486641187}"/>
            </c:ext>
          </c:extLst>
        </c:ser>
        <c:ser>
          <c:idx val="2"/>
          <c:order val="4"/>
          <c:tx>
            <c:strRef>
              <c:f>'2019 Elec'!$A$30</c:f>
              <c:strCache>
                <c:ptCount val="1"/>
                <c:pt idx="0">
                  <c:v> SEB </c:v>
                </c:pt>
              </c:strCache>
            </c:strRef>
          </c:tx>
          <c:cat>
            <c:strRef>
              <c:f>'2019 Elec'!$B$2:$M$2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'2019 Elec'!$B$30:$M$30</c:f>
              <c:numCache>
                <c:formatCode>_-* #,##0_-;\-* #,##0_-;_-* "-"??_-;_-@_-</c:formatCode>
                <c:ptCount val="12"/>
                <c:pt idx="0">
                  <c:v>2594.1019999999999</c:v>
                </c:pt>
                <c:pt idx="1">
                  <c:v>8255.2259999999987</c:v>
                </c:pt>
                <c:pt idx="2">
                  <c:v>5910.8730000000014</c:v>
                </c:pt>
                <c:pt idx="3">
                  <c:v>5178.7999999999993</c:v>
                </c:pt>
                <c:pt idx="4">
                  <c:v>4229.4579999999987</c:v>
                </c:pt>
                <c:pt idx="5">
                  <c:v>2661.3899999999994</c:v>
                </c:pt>
                <c:pt idx="6">
                  <c:v>4082.8220000000038</c:v>
                </c:pt>
                <c:pt idx="7">
                  <c:v>5098.7739999999976</c:v>
                </c:pt>
                <c:pt idx="8">
                  <c:v>7052.1589999999997</c:v>
                </c:pt>
                <c:pt idx="9">
                  <c:v>12934.747000000003</c:v>
                </c:pt>
                <c:pt idx="10">
                  <c:v>13721.900999999991</c:v>
                </c:pt>
                <c:pt idx="11">
                  <c:v>12295.111499999999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49-45E4-A0F7-E8C486641187}"/>
            </c:ext>
          </c:extLst>
        </c:ser>
        <c:ser>
          <c:idx val="3"/>
          <c:order val="5"/>
          <c:tx>
            <c:strRef>
              <c:f>'2019 Elec'!$A$22</c:f>
              <c:strCache>
                <c:ptCount val="1"/>
                <c:pt idx="0">
                  <c:v> TETB </c:v>
                </c:pt>
              </c:strCache>
            </c:strRef>
          </c:tx>
          <c:val>
            <c:numRef>
              <c:f>'2019 Elec'!$B$22:$M$22</c:f>
              <c:numCache>
                <c:formatCode>_-* #,##0_-;\-* #,##0_-;_-* "-"??_-;_-@_-</c:formatCode>
                <c:ptCount val="12"/>
                <c:pt idx="0">
                  <c:v>19052</c:v>
                </c:pt>
                <c:pt idx="1">
                  <c:v>11764</c:v>
                </c:pt>
                <c:pt idx="2">
                  <c:v>2886</c:v>
                </c:pt>
                <c:pt idx="3">
                  <c:v>15776</c:v>
                </c:pt>
                <c:pt idx="4">
                  <c:v>14898</c:v>
                </c:pt>
                <c:pt idx="5">
                  <c:v>9659</c:v>
                </c:pt>
                <c:pt idx="6">
                  <c:v>14461</c:v>
                </c:pt>
                <c:pt idx="7">
                  <c:v>16480</c:v>
                </c:pt>
                <c:pt idx="8">
                  <c:v>17816</c:v>
                </c:pt>
                <c:pt idx="9">
                  <c:v>18544</c:v>
                </c:pt>
                <c:pt idx="10">
                  <c:v>20698</c:v>
                </c:pt>
                <c:pt idx="11">
                  <c:v>18788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49-45E4-A0F7-E8C486641187}"/>
            </c:ext>
          </c:extLst>
        </c:ser>
        <c:ser>
          <c:idx val="4"/>
          <c:order val="6"/>
          <c:tx>
            <c:strRef>
              <c:f>'2019 Elec'!$A$25</c:f>
              <c:strCache>
                <c:ptCount val="1"/>
                <c:pt idx="0">
                  <c:v> Library Stage 2 </c:v>
                </c:pt>
              </c:strCache>
            </c:strRef>
          </c:tx>
          <c:val>
            <c:numRef>
              <c:f>'2019 Elec'!$B$25:$M$25</c:f>
              <c:numCache>
                <c:formatCode>_-* #,##0_-;\-* #,##0_-;_-* "-"??_-;_-@_-</c:formatCode>
                <c:ptCount val="12"/>
                <c:pt idx="0">
                  <c:v>16652.825000000012</c:v>
                </c:pt>
                <c:pt idx="1">
                  <c:v>14299.599999999977</c:v>
                </c:pt>
                <c:pt idx="2">
                  <c:v>11827.02899999998</c:v>
                </c:pt>
                <c:pt idx="3">
                  <c:v>10792.697000000044</c:v>
                </c:pt>
                <c:pt idx="4">
                  <c:v>9163.5210000000079</c:v>
                </c:pt>
                <c:pt idx="5">
                  <c:v>6059.9689999999828</c:v>
                </c:pt>
                <c:pt idx="6">
                  <c:v>9014.4019999999437</c:v>
                </c:pt>
                <c:pt idx="7">
                  <c:v>10670.34500000003</c:v>
                </c:pt>
                <c:pt idx="8">
                  <c:v>12778.219000000041</c:v>
                </c:pt>
                <c:pt idx="9">
                  <c:v>16365.826000000001</c:v>
                </c:pt>
                <c:pt idx="10">
                  <c:v>16592.378999999957</c:v>
                </c:pt>
                <c:pt idx="11">
                  <c:v>15410.212999999989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49-45E4-A0F7-E8C486641187}"/>
            </c:ext>
          </c:extLst>
        </c:ser>
        <c:ser>
          <c:idx val="6"/>
          <c:order val="7"/>
          <c:tx>
            <c:strRef>
              <c:f>'2019 Elec'!$A$28</c:f>
              <c:strCache>
                <c:ptCount val="1"/>
                <c:pt idx="0">
                  <c:v> Bio Sciences South </c:v>
                </c:pt>
              </c:strCache>
            </c:strRef>
          </c:tx>
          <c:val>
            <c:numRef>
              <c:f>'2019 Elec'!$B$28:$M$28</c:f>
              <c:numCache>
                <c:formatCode>_-* #,##0_-;\-* #,##0_-;_-* "-"??_-;_-@_-</c:formatCode>
                <c:ptCount val="12"/>
                <c:pt idx="0">
                  <c:v>14821.69200000001</c:v>
                </c:pt>
                <c:pt idx="1">
                  <c:v>12322.027000000002</c:v>
                </c:pt>
                <c:pt idx="2">
                  <c:v>10333.739999999991</c:v>
                </c:pt>
                <c:pt idx="3">
                  <c:v>8980.6289999999863</c:v>
                </c:pt>
                <c:pt idx="4">
                  <c:v>7154.7460000000137</c:v>
                </c:pt>
                <c:pt idx="5">
                  <c:v>4844.8699999999953</c:v>
                </c:pt>
                <c:pt idx="6">
                  <c:v>6980.6419999999925</c:v>
                </c:pt>
                <c:pt idx="7">
                  <c:v>8660.6380000000354</c:v>
                </c:pt>
                <c:pt idx="8">
                  <c:v>11052.094999999972</c:v>
                </c:pt>
                <c:pt idx="9">
                  <c:v>14924.401000000013</c:v>
                </c:pt>
                <c:pt idx="10">
                  <c:v>15971.385000000009</c:v>
                </c:pt>
                <c:pt idx="11">
                  <c:v>14627.267999999982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49-45E4-A0F7-E8C486641187}"/>
            </c:ext>
          </c:extLst>
        </c:ser>
        <c:ser>
          <c:idx val="7"/>
          <c:order val="8"/>
          <c:tx>
            <c:strRef>
              <c:f>'2019 Elec'!$A$31</c:f>
              <c:strCache>
                <c:ptCount val="1"/>
                <c:pt idx="0">
                  <c:v> Elec Eng </c:v>
                </c:pt>
              </c:strCache>
            </c:strRef>
          </c:tx>
          <c:val>
            <c:numRef>
              <c:f>'2019 Elec'!$B$31:$M$31</c:f>
              <c:numCache>
                <c:formatCode>_-* #,##0_-;\-* #,##0_-;_-* "-"??_-;_-@_-</c:formatCode>
                <c:ptCount val="12"/>
                <c:pt idx="0">
                  <c:v>11149.316999999995</c:v>
                </c:pt>
                <c:pt idx="1">
                  <c:v>9943.3139999999985</c:v>
                </c:pt>
                <c:pt idx="2">
                  <c:v>8121.1549999999988</c:v>
                </c:pt>
                <c:pt idx="3">
                  <c:v>7115.7200000000012</c:v>
                </c:pt>
                <c:pt idx="4">
                  <c:v>5812.1290000000008</c:v>
                </c:pt>
                <c:pt idx="5">
                  <c:v>3967.1940000000031</c:v>
                </c:pt>
                <c:pt idx="6">
                  <c:v>5630.7350000000006</c:v>
                </c:pt>
                <c:pt idx="7">
                  <c:v>6929.3179999999993</c:v>
                </c:pt>
                <c:pt idx="8">
                  <c:v>8743.1949999999924</c:v>
                </c:pt>
                <c:pt idx="9">
                  <c:v>11724.518000000011</c:v>
                </c:pt>
                <c:pt idx="10">
                  <c:v>12560.620999999985</c:v>
                </c:pt>
                <c:pt idx="11">
                  <c:v>11638.796000000002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749-45E4-A0F7-E8C486641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97632"/>
        <c:axId val="227399168"/>
      </c:lineChart>
      <c:catAx>
        <c:axId val="22739763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99168"/>
        <c:crosses val="autoZero"/>
        <c:auto val="1"/>
        <c:lblAlgn val="ctr"/>
        <c:lblOffset val="100"/>
        <c:noMultiLvlLbl val="0"/>
      </c:catAx>
      <c:valAx>
        <c:axId val="2273991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PV Generated (kWh)</a:t>
                </a:r>
              </a:p>
            </c:rich>
          </c:tx>
          <c:layout>
            <c:manualLayout>
              <c:xMode val="edge"/>
              <c:yMode val="edge"/>
              <c:x val="1.487611780096486E-2"/>
              <c:y val="0.33713008096210195"/>
            </c:manualLayout>
          </c:layout>
          <c:overlay val="0"/>
        </c:title>
        <c:numFmt formatCode="_-* #,##0_-;\-* #,##0_-;_-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9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710192889404893"/>
          <c:y val="0.29911705481259288"/>
          <c:w val="0.11289807416512414"/>
          <c:h val="0.32789423867234818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Gas Usage by Building</a:t>
            </a:r>
          </a:p>
        </c:rich>
      </c:tx>
      <c:layout>
        <c:manualLayout>
          <c:xMode val="edge"/>
          <c:yMode val="edge"/>
          <c:x val="0.19744211379768306"/>
          <c:y val="1.58817647794025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161035776042201E-2"/>
          <c:y val="0.10468725532139279"/>
          <c:w val="0.78596696275312328"/>
          <c:h val="0.82636303396123434"/>
        </c:manualLayout>
      </c:layout>
      <c:lineChart>
        <c:grouping val="standard"/>
        <c:varyColors val="0"/>
        <c:ser>
          <c:idx val="0"/>
          <c:order val="0"/>
          <c:tx>
            <c:strRef>
              <c:f>'2018 Gas'!$A$4</c:f>
              <c:strCache>
                <c:ptCount val="1"/>
                <c:pt idx="0">
                  <c:v>Bio Hub (D26 &amp; C27)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Gas'!$B$4:$M$4</c:f>
              <c:numCache>
                <c:formatCode>#,##0</c:formatCode>
                <c:ptCount val="12"/>
                <c:pt idx="0">
                  <c:v>1000.6451774034067</c:v>
                </c:pt>
                <c:pt idx="1">
                  <c:v>897.44327939028005</c:v>
                </c:pt>
                <c:pt idx="2">
                  <c:v>835.93253202585743</c:v>
                </c:pt>
                <c:pt idx="3">
                  <c:v>987.73279051764109</c:v>
                </c:pt>
                <c:pt idx="4">
                  <c:v>1070.6296053056985</c:v>
                </c:pt>
                <c:pt idx="5">
                  <c:v>1092.0632556585265</c:v>
                </c:pt>
                <c:pt idx="6">
                  <c:v>1371.7316290214685</c:v>
                </c:pt>
                <c:pt idx="7">
                  <c:v>1039.006272530961</c:v>
                </c:pt>
                <c:pt idx="8">
                  <c:v>803.1850343765127</c:v>
                </c:pt>
                <c:pt idx="9">
                  <c:v>886.37528227781809</c:v>
                </c:pt>
                <c:pt idx="10">
                  <c:v>927.59445586380627</c:v>
                </c:pt>
                <c:pt idx="11">
                  <c:v>992.96783202960933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2E-4CB3-B5A8-54F1D6362964}"/>
            </c:ext>
          </c:extLst>
        </c:ser>
        <c:ser>
          <c:idx val="1"/>
          <c:order val="1"/>
          <c:tx>
            <c:strRef>
              <c:f>'2018 Gas'!$A$6</c:f>
              <c:strCache>
                <c:ptCount val="1"/>
                <c:pt idx="0">
                  <c:v>Chemical Sciences (F10)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Gas'!$B$6:$M$6</c:f>
              <c:numCache>
                <c:formatCode>#,##0</c:formatCode>
                <c:ptCount val="12"/>
                <c:pt idx="0">
                  <c:v>266.9486247915122</c:v>
                </c:pt>
                <c:pt idx="1">
                  <c:v>220.36155286454482</c:v>
                </c:pt>
                <c:pt idx="2">
                  <c:v>272.19863240069105</c:v>
                </c:pt>
                <c:pt idx="3">
                  <c:v>246.32634820626726</c:v>
                </c:pt>
                <c:pt idx="4">
                  <c:v>266.46294126819595</c:v>
                </c:pt>
                <c:pt idx="5">
                  <c:v>267.2184489711322</c:v>
                </c:pt>
                <c:pt idx="6">
                  <c:v>271.06537084628712</c:v>
                </c:pt>
                <c:pt idx="7">
                  <c:v>278.06538099185741</c:v>
                </c:pt>
                <c:pt idx="8">
                  <c:v>264.90567028867474</c:v>
                </c:pt>
                <c:pt idx="9">
                  <c:v>268.66008101653154</c:v>
                </c:pt>
                <c:pt idx="10">
                  <c:v>270.28673535652598</c:v>
                </c:pt>
                <c:pt idx="11">
                  <c:v>245.5477127165056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E-4CB3-B5A8-54F1D6362964}"/>
            </c:ext>
          </c:extLst>
        </c:ser>
        <c:ser>
          <c:idx val="2"/>
          <c:order val="2"/>
          <c:tx>
            <c:strRef>
              <c:f>'2018 Gas'!$A$7</c:f>
              <c:strCache>
                <c:ptCount val="1"/>
                <c:pt idx="0">
                  <c:v>Hilmer (E10)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Gas'!$B$7:$M$7</c:f>
              <c:numCache>
                <c:formatCode>#,##0</c:formatCode>
                <c:ptCount val="12"/>
                <c:pt idx="0">
                  <c:v>677.66666044905003</c:v>
                </c:pt>
                <c:pt idx="1">
                  <c:v>655.22571882556122</c:v>
                </c:pt>
                <c:pt idx="2">
                  <c:v>861.67408566493953</c:v>
                </c:pt>
                <c:pt idx="3">
                  <c:v>794.68310466321259</c:v>
                </c:pt>
                <c:pt idx="4">
                  <c:v>1048.2118203799655</c:v>
                </c:pt>
                <c:pt idx="5">
                  <c:v>1541.2073678756476</c:v>
                </c:pt>
                <c:pt idx="6">
                  <c:v>1863.6766473229707</c:v>
                </c:pt>
                <c:pt idx="7">
                  <c:v>1731.4368656303973</c:v>
                </c:pt>
                <c:pt idx="8">
                  <c:v>1162.7394355785837</c:v>
                </c:pt>
                <c:pt idx="9">
                  <c:v>1056.6738390328153</c:v>
                </c:pt>
                <c:pt idx="10">
                  <c:v>892.16224110535416</c:v>
                </c:pt>
                <c:pt idx="11">
                  <c:v>1431.2426058721935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2E-4CB3-B5A8-54F1D6362964}"/>
            </c:ext>
          </c:extLst>
        </c:ser>
        <c:ser>
          <c:idx val="4"/>
          <c:order val="3"/>
          <c:tx>
            <c:strRef>
              <c:f>'2018 Gas'!$A$8</c:f>
              <c:strCache>
                <c:ptCount val="1"/>
                <c:pt idx="0">
                  <c:v>Law (F8) - Inc. Central Plant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Gas'!$B$8:$M$8</c:f>
              <c:numCache>
                <c:formatCode>#,##0</c:formatCode>
                <c:ptCount val="12"/>
                <c:pt idx="0">
                  <c:v>295.09280471757</c:v>
                </c:pt>
                <c:pt idx="1">
                  <c:v>321.59626800159532</c:v>
                </c:pt>
                <c:pt idx="2">
                  <c:v>285.70525990624225</c:v>
                </c:pt>
                <c:pt idx="3">
                  <c:v>371.43225640266456</c:v>
                </c:pt>
                <c:pt idx="4">
                  <c:v>1016.2349530717985</c:v>
                </c:pt>
                <c:pt idx="5">
                  <c:v>1657.6455743399949</c:v>
                </c:pt>
                <c:pt idx="6">
                  <c:v>1790.1677928448059</c:v>
                </c:pt>
                <c:pt idx="7">
                  <c:v>1566.1366311374288</c:v>
                </c:pt>
                <c:pt idx="8">
                  <c:v>1074.2086053787316</c:v>
                </c:pt>
                <c:pt idx="9">
                  <c:v>725.51867268689853</c:v>
                </c:pt>
                <c:pt idx="10">
                  <c:v>471.6526659758203</c:v>
                </c:pt>
                <c:pt idx="11">
                  <c:v>416.14597759684176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2E-4CB3-B5A8-54F1D6362964}"/>
            </c:ext>
          </c:extLst>
        </c:ser>
        <c:ser>
          <c:idx val="5"/>
          <c:order val="4"/>
          <c:tx>
            <c:strRef>
              <c:f>'2018 Gas'!$A$10</c:f>
              <c:strCache>
                <c:ptCount val="1"/>
                <c:pt idx="0">
                  <c:v>Lowy (C25)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Gas'!$B$10:$M$10</c:f>
              <c:numCache>
                <c:formatCode>#,##0</c:formatCode>
                <c:ptCount val="12"/>
                <c:pt idx="0">
                  <c:v>209.58108630643969</c:v>
                </c:pt>
                <c:pt idx="1">
                  <c:v>973.72828654330135</c:v>
                </c:pt>
                <c:pt idx="2">
                  <c:v>1053.6526276831976</c:v>
                </c:pt>
                <c:pt idx="3">
                  <c:v>1037.7903663064396</c:v>
                </c:pt>
                <c:pt idx="4">
                  <c:v>1261.471240503331</c:v>
                </c:pt>
                <c:pt idx="5">
                  <c:v>1348.3688463064398</c:v>
                </c:pt>
                <c:pt idx="6">
                  <c:v>1416.7050420004218</c:v>
                </c:pt>
                <c:pt idx="7">
                  <c:v>1188.9033104367136</c:v>
                </c:pt>
                <c:pt idx="8">
                  <c:v>1139.5540528201332</c:v>
                </c:pt>
                <c:pt idx="9">
                  <c:v>1104.5344709400445</c:v>
                </c:pt>
                <c:pt idx="10">
                  <c:v>1014.3418060103627</c:v>
                </c:pt>
                <c:pt idx="11">
                  <c:v>972.80873515914141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2E-4CB3-B5A8-54F1D6362964}"/>
            </c:ext>
          </c:extLst>
        </c:ser>
        <c:ser>
          <c:idx val="6"/>
          <c:order val="5"/>
          <c:tx>
            <c:strRef>
              <c:f>'2018 Gas'!$A$11</c:f>
              <c:strCache>
                <c:ptCount val="1"/>
                <c:pt idx="0">
                  <c:v>Mathews (F23)*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Gas'!$B$11:$M$11</c:f>
              <c:numCache>
                <c:formatCode>#,##0</c:formatCode>
                <c:ptCount val="12"/>
                <c:pt idx="0">
                  <c:v>264.12566367794653</c:v>
                </c:pt>
                <c:pt idx="1">
                  <c:v>254.1898233724842</c:v>
                </c:pt>
                <c:pt idx="2">
                  <c:v>372.33902236640625</c:v>
                </c:pt>
                <c:pt idx="3">
                  <c:v>326.48244678355587</c:v>
                </c:pt>
                <c:pt idx="4">
                  <c:v>408.96226383398039</c:v>
                </c:pt>
                <c:pt idx="5">
                  <c:v>346.50699073561435</c:v>
                </c:pt>
                <c:pt idx="6">
                  <c:v>270.96291618471173</c:v>
                </c:pt>
                <c:pt idx="7">
                  <c:v>333.01655263871817</c:v>
                </c:pt>
                <c:pt idx="8">
                  <c:v>300.74932758590671</c:v>
                </c:pt>
                <c:pt idx="9">
                  <c:v>358.47653256100602</c:v>
                </c:pt>
                <c:pt idx="10">
                  <c:v>282.62459355420509</c:v>
                </c:pt>
                <c:pt idx="11">
                  <c:v>245.36297145529926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2E-4CB3-B5A8-54F1D6362964}"/>
            </c:ext>
          </c:extLst>
        </c:ser>
        <c:ser>
          <c:idx val="3"/>
          <c:order val="6"/>
          <c:tx>
            <c:strRef>
              <c:f>'2018 Gas'!$A$12</c:f>
              <c:strCache>
                <c:ptCount val="1"/>
                <c:pt idx="0">
                  <c:v>Newton (J12)</c:v>
                </c:pt>
              </c:strCache>
            </c:strRef>
          </c:tx>
          <c:spPr>
            <a:ln w="50800"/>
          </c:spPr>
          <c:cat>
            <c:strRef>
              <c:f>'2018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Gas'!$B$12:$M$12</c:f>
              <c:numCache>
                <c:formatCode>#,##0</c:formatCode>
                <c:ptCount val="12"/>
                <c:pt idx="0">
                  <c:v>202.83882909462702</c:v>
                </c:pt>
                <c:pt idx="1">
                  <c:v>227.76904725388601</c:v>
                </c:pt>
                <c:pt idx="2">
                  <c:v>223.87438941228712</c:v>
                </c:pt>
                <c:pt idx="3">
                  <c:v>220.31569247076251</c:v>
                </c:pt>
                <c:pt idx="4">
                  <c:v>156.44994013323463</c:v>
                </c:pt>
                <c:pt idx="5">
                  <c:v>161.98707348630643</c:v>
                </c:pt>
                <c:pt idx="6">
                  <c:v>133.09443607994083</c:v>
                </c:pt>
                <c:pt idx="7">
                  <c:v>138.15044024278293</c:v>
                </c:pt>
                <c:pt idx="8">
                  <c:v>153.44703035973347</c:v>
                </c:pt>
                <c:pt idx="9">
                  <c:v>174.24342484085861</c:v>
                </c:pt>
                <c:pt idx="10">
                  <c:v>237.14691879792767</c:v>
                </c:pt>
                <c:pt idx="11">
                  <c:v>209.59397732642498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2E-4CB3-B5A8-54F1D6362964}"/>
            </c:ext>
          </c:extLst>
        </c:ser>
        <c:ser>
          <c:idx val="7"/>
          <c:order val="7"/>
          <c:tx>
            <c:strRef>
              <c:f>'2018 Gas'!$A$13</c:f>
              <c:strCache>
                <c:ptCount val="1"/>
                <c:pt idx="0">
                  <c:v>Old Main (K15)</c:v>
                </c:pt>
              </c:strCache>
            </c:strRef>
          </c:tx>
          <c:spPr>
            <a:ln w="50800"/>
          </c:spPr>
          <c:cat>
            <c:strRef>
              <c:f>'2018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Gas'!$B$13:$M$13</c:f>
              <c:numCache>
                <c:formatCode>#,##0</c:formatCode>
                <c:ptCount val="12"/>
                <c:pt idx="0">
                  <c:v>53.573048917641195</c:v>
                </c:pt>
                <c:pt idx="1">
                  <c:v>48.75052006434727</c:v>
                </c:pt>
                <c:pt idx="2">
                  <c:v>49.649171315864997</c:v>
                </c:pt>
                <c:pt idx="3">
                  <c:v>46.914507395805522</c:v>
                </c:pt>
                <c:pt idx="4">
                  <c:v>20.707364056649276</c:v>
                </c:pt>
                <c:pt idx="5">
                  <c:v>21.166132920799612</c:v>
                </c:pt>
                <c:pt idx="6">
                  <c:v>23.113194294754194</c:v>
                </c:pt>
                <c:pt idx="7">
                  <c:v>20.590419305797877</c:v>
                </c:pt>
                <c:pt idx="8">
                  <c:v>23.69856798598569</c:v>
                </c:pt>
                <c:pt idx="9">
                  <c:v>31.090664337330377</c:v>
                </c:pt>
                <c:pt idx="10">
                  <c:v>41.015272549716251</c:v>
                </c:pt>
                <c:pt idx="11">
                  <c:v>42.588189129040209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A2E-4CB3-B5A8-54F1D6362964}"/>
            </c:ext>
          </c:extLst>
        </c:ser>
        <c:ser>
          <c:idx val="8"/>
          <c:order val="8"/>
          <c:tx>
            <c:strRef>
              <c:f>'2018 Gas'!$A$15</c:f>
              <c:strCache>
                <c:ptCount val="1"/>
                <c:pt idx="0">
                  <c:v>Tyree (H6)</c:v>
                </c:pt>
              </c:strCache>
            </c:strRef>
          </c:tx>
          <c:spPr>
            <a:ln w="50800"/>
          </c:spPr>
          <c:cat>
            <c:strRef>
              <c:f>'2018 Gas'!$B$2:$M$2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Gas'!$B$15:$M$15</c:f>
              <c:numCache>
                <c:formatCode>#,##0</c:formatCode>
                <c:ptCount val="12"/>
                <c:pt idx="0">
                  <c:v>196.89455849987658</c:v>
                </c:pt>
                <c:pt idx="1">
                  <c:v>190.18750032075002</c:v>
                </c:pt>
                <c:pt idx="2">
                  <c:v>350.69434088329621</c:v>
                </c:pt>
                <c:pt idx="3">
                  <c:v>135.9913865284974</c:v>
                </c:pt>
                <c:pt idx="4">
                  <c:v>519.37299945719212</c:v>
                </c:pt>
                <c:pt idx="5">
                  <c:v>922.02776807303212</c:v>
                </c:pt>
                <c:pt idx="6">
                  <c:v>282.69864761904756</c:v>
                </c:pt>
                <c:pt idx="7">
                  <c:v>455.07775208487533</c:v>
                </c:pt>
                <c:pt idx="8">
                  <c:v>192.11481588946458</c:v>
                </c:pt>
                <c:pt idx="9">
                  <c:v>165.51786104120404</c:v>
                </c:pt>
                <c:pt idx="10">
                  <c:v>114.01998904515172</c:v>
                </c:pt>
                <c:pt idx="11">
                  <c:v>25.594750752528984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A2E-4CB3-B5A8-54F1D6362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63808"/>
        <c:axId val="228265344"/>
      </c:lineChart>
      <c:catAx>
        <c:axId val="22826380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265344"/>
        <c:crosses val="autoZero"/>
        <c:auto val="1"/>
        <c:lblAlgn val="ctr"/>
        <c:lblOffset val="100"/>
        <c:noMultiLvlLbl val="0"/>
      </c:catAx>
      <c:valAx>
        <c:axId val="2282653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(GJ)</a:t>
                </a:r>
              </a:p>
            </c:rich>
          </c:tx>
          <c:layout>
            <c:manualLayout>
              <c:xMode val="edge"/>
              <c:yMode val="edge"/>
              <c:x val="7.7148442357529053E-3"/>
              <c:y val="0.386539876959824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826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17074460765053"/>
          <c:y val="0.33917899151494951"/>
          <c:w val="0.13240667307206488"/>
          <c:h val="0.32160104986876642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AU"/>
              <a:t>UNSW Kensington Campus Top Energy Use Buildings</a:t>
            </a:r>
          </a:p>
        </c:rich>
      </c:tx>
      <c:layout>
        <c:manualLayout>
          <c:xMode val="edge"/>
          <c:yMode val="edge"/>
          <c:x val="0.18748725743429903"/>
          <c:y val="1.058777783496017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901005485185222E-2"/>
          <c:y val="9.5864062245334516E-2"/>
          <c:w val="0.76729305184740204"/>
          <c:h val="0.85459725180462087"/>
        </c:manualLayout>
      </c:layout>
      <c:lineChart>
        <c:grouping val="standard"/>
        <c:varyColors val="0"/>
        <c:ser>
          <c:idx val="0"/>
          <c:order val="0"/>
          <c:tx>
            <c:strRef>
              <c:f>'2018 Elec'!$A$4</c:f>
              <c:strCache>
                <c:ptCount val="1"/>
                <c:pt idx="0">
                  <c:v>Ainsworth (J17)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Elec'!$B$4:$M$4</c:f>
              <c:numCache>
                <c:formatCode>#,##0</c:formatCode>
                <c:ptCount val="12"/>
                <c:pt idx="0">
                  <c:v>132466.89500000002</c:v>
                </c:pt>
                <c:pt idx="1">
                  <c:v>123399.00199999986</c:v>
                </c:pt>
                <c:pt idx="2">
                  <c:v>149387.13399999961</c:v>
                </c:pt>
                <c:pt idx="3">
                  <c:v>135493.6950000003</c:v>
                </c:pt>
                <c:pt idx="4">
                  <c:v>131673.42800000031</c:v>
                </c:pt>
                <c:pt idx="5">
                  <c:v>107534.20799999963</c:v>
                </c:pt>
                <c:pt idx="6">
                  <c:v>107517.00100000016</c:v>
                </c:pt>
                <c:pt idx="7">
                  <c:v>123443.89699999988</c:v>
                </c:pt>
                <c:pt idx="8">
                  <c:v>117068.89599999972</c:v>
                </c:pt>
                <c:pt idx="9" formatCode="General">
                  <c:v>129793.56200000085</c:v>
                </c:pt>
                <c:pt idx="10">
                  <c:v>131661.81699999981</c:v>
                </c:pt>
                <c:pt idx="11">
                  <c:v>111109.16199999955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F2-47EF-8473-FB3B306DC7B0}"/>
            </c:ext>
          </c:extLst>
        </c:ser>
        <c:ser>
          <c:idx val="1"/>
          <c:order val="1"/>
          <c:tx>
            <c:strRef>
              <c:f>'2018 Elec'!$A$5</c:f>
              <c:strCache>
                <c:ptCount val="1"/>
                <c:pt idx="0">
                  <c:v>Bio Hub (D26 &amp; C27)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Elec'!$B$5:$M$5</c:f>
              <c:numCache>
                <c:formatCode>#,##0</c:formatCode>
                <c:ptCount val="12"/>
                <c:pt idx="0">
                  <c:v>624712.94900000026</c:v>
                </c:pt>
                <c:pt idx="1">
                  <c:v>624712.94900001003</c:v>
                </c:pt>
                <c:pt idx="2">
                  <c:v>624712.94900000957</c:v>
                </c:pt>
                <c:pt idx="3">
                  <c:v>557746.08500000997</c:v>
                </c:pt>
                <c:pt idx="4">
                  <c:v>613185.00100001018</c:v>
                </c:pt>
                <c:pt idx="5">
                  <c:v>554748.11500001047</c:v>
                </c:pt>
                <c:pt idx="6">
                  <c:v>584723.16000000946</c:v>
                </c:pt>
                <c:pt idx="7">
                  <c:v>625904.16700000968</c:v>
                </c:pt>
                <c:pt idx="8">
                  <c:v>580449.37200000975</c:v>
                </c:pt>
                <c:pt idx="9" formatCode="General">
                  <c:v>618879.94600001164</c:v>
                </c:pt>
                <c:pt idx="10">
                  <c:v>619408.62200000882</c:v>
                </c:pt>
                <c:pt idx="11">
                  <c:v>624953.73600000096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F2-47EF-8473-FB3B306DC7B0}"/>
            </c:ext>
          </c:extLst>
        </c:ser>
        <c:ser>
          <c:idx val="2"/>
          <c:order val="2"/>
          <c:tx>
            <c:strRef>
              <c:f>'2018 Elec'!$A$7</c:f>
              <c:strCache>
                <c:ptCount val="1"/>
                <c:pt idx="0">
                  <c:v>Chemical Sciences (F10)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Elec'!$B$7:$M$7</c:f>
              <c:numCache>
                <c:formatCode>#,##0</c:formatCode>
                <c:ptCount val="12"/>
                <c:pt idx="0">
                  <c:v>473892</c:v>
                </c:pt>
                <c:pt idx="1">
                  <c:v>436486</c:v>
                </c:pt>
                <c:pt idx="2">
                  <c:v>493088</c:v>
                </c:pt>
                <c:pt idx="3">
                  <c:v>479022</c:v>
                </c:pt>
                <c:pt idx="4">
                  <c:v>505638</c:v>
                </c:pt>
                <c:pt idx="5">
                  <c:v>481576</c:v>
                </c:pt>
                <c:pt idx="6">
                  <c:v>487749</c:v>
                </c:pt>
                <c:pt idx="7">
                  <c:v>503899</c:v>
                </c:pt>
                <c:pt idx="8">
                  <c:v>476850</c:v>
                </c:pt>
                <c:pt idx="9">
                  <c:v>492379</c:v>
                </c:pt>
                <c:pt idx="10">
                  <c:v>470703</c:v>
                </c:pt>
                <c:pt idx="11">
                  <c:v>436986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F2-47EF-8473-FB3B306DC7B0}"/>
            </c:ext>
          </c:extLst>
        </c:ser>
        <c:ser>
          <c:idx val="3"/>
          <c:order val="3"/>
          <c:tx>
            <c:strRef>
              <c:f>'2018 Elec'!$A$8</c:f>
              <c:strCache>
                <c:ptCount val="1"/>
                <c:pt idx="0">
                  <c:v>Hilmer (E10)</c:v>
                </c:pt>
              </c:strCache>
            </c:strRef>
          </c:tx>
          <c:spPr>
            <a:ln w="57150"/>
          </c:spPr>
          <c:marker>
            <c:symbol val="circle"/>
            <c:size val="5"/>
            <c:spPr>
              <a:ln w="57150"/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Elec'!$B$8:$M$8</c:f>
              <c:numCache>
                <c:formatCode>#,##0</c:formatCode>
                <c:ptCount val="12"/>
                <c:pt idx="0">
                  <c:v>444620.68600000022</c:v>
                </c:pt>
                <c:pt idx="1">
                  <c:v>406201.49500000104</c:v>
                </c:pt>
                <c:pt idx="2">
                  <c:v>515931.0829999987</c:v>
                </c:pt>
                <c:pt idx="3">
                  <c:v>502411.52300000004</c:v>
                </c:pt>
                <c:pt idx="4">
                  <c:v>456190.71900000051</c:v>
                </c:pt>
                <c:pt idx="5">
                  <c:v>408163.66399999987</c:v>
                </c:pt>
                <c:pt idx="6">
                  <c:v>430618.20399999991</c:v>
                </c:pt>
                <c:pt idx="7">
                  <c:v>432024.41999999993</c:v>
                </c:pt>
                <c:pt idx="8">
                  <c:v>428910.16800000053</c:v>
                </c:pt>
                <c:pt idx="9">
                  <c:v>491546.87099999934</c:v>
                </c:pt>
                <c:pt idx="10">
                  <c:v>492530.14900000114</c:v>
                </c:pt>
                <c:pt idx="11">
                  <c:v>526244.8739999989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F2-47EF-8473-FB3B306DC7B0}"/>
            </c:ext>
          </c:extLst>
        </c:ser>
        <c:ser>
          <c:idx val="4"/>
          <c:order val="4"/>
          <c:tx>
            <c:strRef>
              <c:f>'2018 Elec'!$A$9</c:f>
              <c:strCache>
                <c:ptCount val="1"/>
                <c:pt idx="0">
                  <c:v>Law Building (F8)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Elec'!$B$9:$M$9</c:f>
              <c:numCache>
                <c:formatCode>#,##0</c:formatCode>
                <c:ptCount val="12"/>
                <c:pt idx="0">
                  <c:v>515852</c:v>
                </c:pt>
                <c:pt idx="1">
                  <c:v>428668</c:v>
                </c:pt>
                <c:pt idx="2">
                  <c:v>477259</c:v>
                </c:pt>
                <c:pt idx="3">
                  <c:v>386565</c:v>
                </c:pt>
                <c:pt idx="4">
                  <c:v>276384</c:v>
                </c:pt>
                <c:pt idx="5">
                  <c:v>234013</c:v>
                </c:pt>
                <c:pt idx="6">
                  <c:v>238604</c:v>
                </c:pt>
                <c:pt idx="7">
                  <c:v>222698</c:v>
                </c:pt>
                <c:pt idx="8">
                  <c:v>246078</c:v>
                </c:pt>
                <c:pt idx="9">
                  <c:v>305623</c:v>
                </c:pt>
                <c:pt idx="10">
                  <c:v>318785</c:v>
                </c:pt>
                <c:pt idx="11">
                  <c:v>350745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F2-47EF-8473-FB3B306DC7B0}"/>
            </c:ext>
          </c:extLst>
        </c:ser>
        <c:ser>
          <c:idx val="5"/>
          <c:order val="5"/>
          <c:tx>
            <c:strRef>
              <c:f>'2018 Elec'!$A$10</c:f>
              <c:strCache>
                <c:ptCount val="1"/>
                <c:pt idx="0">
                  <c:v>Library (F21)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Elec'!$B$10:$M$10</c:f>
              <c:numCache>
                <c:formatCode>#,##0</c:formatCode>
                <c:ptCount val="12"/>
                <c:pt idx="0">
                  <c:v>555258</c:v>
                </c:pt>
                <c:pt idx="1">
                  <c:v>512314</c:v>
                </c:pt>
                <c:pt idx="2">
                  <c:v>571139</c:v>
                </c:pt>
                <c:pt idx="3">
                  <c:v>509641</c:v>
                </c:pt>
                <c:pt idx="4">
                  <c:v>445463</c:v>
                </c:pt>
                <c:pt idx="5">
                  <c:v>377805</c:v>
                </c:pt>
                <c:pt idx="6">
                  <c:v>377394</c:v>
                </c:pt>
                <c:pt idx="7">
                  <c:v>390267</c:v>
                </c:pt>
                <c:pt idx="8">
                  <c:v>364218</c:v>
                </c:pt>
                <c:pt idx="9">
                  <c:v>408900</c:v>
                </c:pt>
                <c:pt idx="10">
                  <c:v>423798</c:v>
                </c:pt>
                <c:pt idx="11">
                  <c:v>392774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F2-47EF-8473-FB3B306DC7B0}"/>
            </c:ext>
          </c:extLst>
        </c:ser>
        <c:ser>
          <c:idx val="6"/>
          <c:order val="6"/>
          <c:tx>
            <c:strRef>
              <c:f>'2018 Elec'!$A$11</c:f>
              <c:strCache>
                <c:ptCount val="1"/>
                <c:pt idx="0">
                  <c:v>Lowy (C25)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Elec'!$B$11:$M$11</c:f>
              <c:numCache>
                <c:formatCode>#,##0</c:formatCode>
                <c:ptCount val="12"/>
                <c:pt idx="0">
                  <c:v>501727</c:v>
                </c:pt>
                <c:pt idx="1">
                  <c:v>441371</c:v>
                </c:pt>
                <c:pt idx="2">
                  <c:v>486064</c:v>
                </c:pt>
                <c:pt idx="3">
                  <c:v>456049</c:v>
                </c:pt>
                <c:pt idx="4">
                  <c:v>425933</c:v>
                </c:pt>
                <c:pt idx="5">
                  <c:v>392360</c:v>
                </c:pt>
                <c:pt idx="6">
                  <c:v>404424</c:v>
                </c:pt>
                <c:pt idx="7">
                  <c:v>408528</c:v>
                </c:pt>
                <c:pt idx="8">
                  <c:v>398124</c:v>
                </c:pt>
                <c:pt idx="9">
                  <c:v>425422</c:v>
                </c:pt>
                <c:pt idx="10">
                  <c:v>435979</c:v>
                </c:pt>
                <c:pt idx="11">
                  <c:v>460043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F2-47EF-8473-FB3B306DC7B0}"/>
            </c:ext>
          </c:extLst>
        </c:ser>
        <c:ser>
          <c:idx val="7"/>
          <c:order val="7"/>
          <c:tx>
            <c:strRef>
              <c:f>'2018 Elec'!$A$12</c:f>
              <c:strCache>
                <c:ptCount val="1"/>
                <c:pt idx="0">
                  <c:v>Mathews (F23)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Elec'!$B$12:$M$12</c:f>
              <c:numCache>
                <c:formatCode>#,##0</c:formatCode>
                <c:ptCount val="12"/>
                <c:pt idx="0">
                  <c:v>261537.51300000015</c:v>
                </c:pt>
                <c:pt idx="1">
                  <c:v>253584.93800000026</c:v>
                </c:pt>
                <c:pt idx="2">
                  <c:v>299637.76200000028</c:v>
                </c:pt>
                <c:pt idx="3">
                  <c:v>270749.07699999999</c:v>
                </c:pt>
                <c:pt idx="4">
                  <c:v>269993.60999999987</c:v>
                </c:pt>
                <c:pt idx="5">
                  <c:v>243811.93600000005</c:v>
                </c:pt>
                <c:pt idx="6">
                  <c:v>255531.60799999977</c:v>
                </c:pt>
                <c:pt idx="7">
                  <c:v>281341.5949999998</c:v>
                </c:pt>
                <c:pt idx="8">
                  <c:v>238727.39699999985</c:v>
                </c:pt>
                <c:pt idx="9">
                  <c:v>246521.3660000001</c:v>
                </c:pt>
                <c:pt idx="10">
                  <c:v>245964.88500000082</c:v>
                </c:pt>
                <c:pt idx="11">
                  <c:v>243539.03299999979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4F2-47EF-8473-FB3B306DC7B0}"/>
            </c:ext>
          </c:extLst>
        </c:ser>
        <c:ser>
          <c:idx val="8"/>
          <c:order val="8"/>
          <c:tx>
            <c:strRef>
              <c:f>'2018 Elec'!$A$13</c:f>
              <c:strCache>
                <c:ptCount val="1"/>
                <c:pt idx="0">
                  <c:v>Newton (J12)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>
                <a:solidFill>
                  <a:srgbClr val="FF0000"/>
                </a:solidFill>
              </a:ln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Elec'!$B$13:$M$13</c:f>
              <c:numCache>
                <c:formatCode>#,##0</c:formatCode>
                <c:ptCount val="12"/>
                <c:pt idx="0">
                  <c:v>287581.69600000046</c:v>
                </c:pt>
                <c:pt idx="1">
                  <c:v>289923.90500000026</c:v>
                </c:pt>
                <c:pt idx="2">
                  <c:v>319936.79399999976</c:v>
                </c:pt>
                <c:pt idx="3">
                  <c:v>302725.0959999999</c:v>
                </c:pt>
                <c:pt idx="4">
                  <c:v>297387.65899999999</c:v>
                </c:pt>
                <c:pt idx="5">
                  <c:v>273252</c:v>
                </c:pt>
                <c:pt idx="6">
                  <c:v>275156.36400000006</c:v>
                </c:pt>
                <c:pt idx="7">
                  <c:v>279512.69599999953</c:v>
                </c:pt>
                <c:pt idx="8">
                  <c:v>277348.27800000086</c:v>
                </c:pt>
                <c:pt idx="9">
                  <c:v>304049.57699999958</c:v>
                </c:pt>
                <c:pt idx="10">
                  <c:v>293570.6660000002</c:v>
                </c:pt>
                <c:pt idx="11">
                  <c:v>237841.84200000018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4F2-47EF-8473-FB3B306DC7B0}"/>
            </c:ext>
          </c:extLst>
        </c:ser>
        <c:ser>
          <c:idx val="9"/>
          <c:order val="9"/>
          <c:tx>
            <c:strRef>
              <c:f>'2018 Elec'!$A$14</c:f>
              <c:strCache>
                <c:ptCount val="1"/>
                <c:pt idx="0">
                  <c:v>Old Main (K15)</c:v>
                </c:pt>
              </c:strCache>
            </c:strRef>
          </c:tx>
          <c:spPr>
            <a:ln w="57150"/>
          </c:spPr>
          <c:marker>
            <c:symbol val="circle"/>
            <c:size val="6"/>
            <c:spPr>
              <a:ln w="57150"/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Elec'!$B$14:$M$14</c:f>
              <c:numCache>
                <c:formatCode>#,##0</c:formatCode>
                <c:ptCount val="12"/>
                <c:pt idx="0">
                  <c:v>337979.14399999974</c:v>
                </c:pt>
                <c:pt idx="1">
                  <c:v>334075.99300000037</c:v>
                </c:pt>
                <c:pt idx="2">
                  <c:v>360453.04499999946</c:v>
                </c:pt>
                <c:pt idx="3">
                  <c:v>329543.71400000009</c:v>
                </c:pt>
                <c:pt idx="4">
                  <c:v>317282.97399999958</c:v>
                </c:pt>
                <c:pt idx="5">
                  <c:v>339177.81299999985</c:v>
                </c:pt>
                <c:pt idx="6">
                  <c:v>342963.03099999984</c:v>
                </c:pt>
                <c:pt idx="7">
                  <c:v>348785.32700000063</c:v>
                </c:pt>
                <c:pt idx="8">
                  <c:v>317128.38500000047</c:v>
                </c:pt>
                <c:pt idx="9">
                  <c:v>331516.91899999965</c:v>
                </c:pt>
                <c:pt idx="10">
                  <c:v>334979.48699999874</c:v>
                </c:pt>
                <c:pt idx="11">
                  <c:v>332868.18400000024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F2-47EF-8473-FB3B306DC7B0}"/>
            </c:ext>
          </c:extLst>
        </c:ser>
        <c:ser>
          <c:idx val="10"/>
          <c:order val="10"/>
          <c:tx>
            <c:strRef>
              <c:f>'2018 Elec'!$A$15</c:f>
              <c:strCache>
                <c:ptCount val="1"/>
                <c:pt idx="0">
                  <c:v>Red Centre (H13)</c:v>
                </c:pt>
              </c:strCache>
            </c:strRef>
          </c:tx>
          <c:spPr>
            <a:ln w="41275"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square"/>
            <c:size val="7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Elec'!$B$15:$M$15</c:f>
              <c:numCache>
                <c:formatCode>#,##0</c:formatCode>
                <c:ptCount val="12"/>
                <c:pt idx="0">
                  <c:v>170811</c:v>
                </c:pt>
                <c:pt idx="1">
                  <c:v>161289</c:v>
                </c:pt>
                <c:pt idx="2">
                  <c:v>192483</c:v>
                </c:pt>
                <c:pt idx="3">
                  <c:v>179113</c:v>
                </c:pt>
                <c:pt idx="4">
                  <c:v>196042</c:v>
                </c:pt>
                <c:pt idx="5">
                  <c:v>194565</c:v>
                </c:pt>
                <c:pt idx="6">
                  <c:v>185871</c:v>
                </c:pt>
                <c:pt idx="7">
                  <c:v>197764</c:v>
                </c:pt>
                <c:pt idx="8">
                  <c:v>188614</c:v>
                </c:pt>
                <c:pt idx="9">
                  <c:v>199959</c:v>
                </c:pt>
                <c:pt idx="10">
                  <c:v>173587</c:v>
                </c:pt>
                <c:pt idx="11">
                  <c:v>163236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4F2-47EF-8473-FB3B306DC7B0}"/>
            </c:ext>
          </c:extLst>
        </c:ser>
        <c:ser>
          <c:idx val="11"/>
          <c:order val="11"/>
          <c:tx>
            <c:strRef>
              <c:f>'2018 Elec'!$A$18</c:f>
              <c:strCache>
                <c:ptCount val="1"/>
                <c:pt idx="0">
                  <c:v>Tyree (H6)</c:v>
                </c:pt>
              </c:strCache>
            </c:strRef>
          </c:tx>
          <c:spPr>
            <a:ln w="50800"/>
          </c:spPr>
          <c:cat>
            <c:strRef>
              <c:f>'2018 Elec'!$B$2:$M$2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 Elec'!$B$18:$M$18</c:f>
              <c:numCache>
                <c:formatCode>#,##0</c:formatCode>
                <c:ptCount val="12"/>
                <c:pt idx="0">
                  <c:v>314313</c:v>
                </c:pt>
                <c:pt idx="1">
                  <c:v>321968</c:v>
                </c:pt>
                <c:pt idx="2">
                  <c:v>371576</c:v>
                </c:pt>
                <c:pt idx="3">
                  <c:v>339130</c:v>
                </c:pt>
                <c:pt idx="4">
                  <c:v>353059</c:v>
                </c:pt>
                <c:pt idx="5">
                  <c:v>300040</c:v>
                </c:pt>
                <c:pt idx="6">
                  <c:v>311807</c:v>
                </c:pt>
                <c:pt idx="7">
                  <c:v>343826</c:v>
                </c:pt>
                <c:pt idx="8">
                  <c:v>326659</c:v>
                </c:pt>
                <c:pt idx="9">
                  <c:v>330899</c:v>
                </c:pt>
                <c:pt idx="10">
                  <c:v>348202</c:v>
                </c:pt>
                <c:pt idx="11">
                  <c:v>281414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F2-47EF-8473-FB3B306DC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55264"/>
        <c:axId val="227369344"/>
      </c:lineChart>
      <c:catAx>
        <c:axId val="22735526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69344"/>
        <c:crosses val="autoZero"/>
        <c:auto val="1"/>
        <c:lblAlgn val="ctr"/>
        <c:lblOffset val="100"/>
        <c:noMultiLvlLbl val="0"/>
      </c:catAx>
      <c:valAx>
        <c:axId val="2273693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Energy Use (kWh)</a:t>
                </a:r>
              </a:p>
            </c:rich>
          </c:tx>
          <c:layout>
            <c:manualLayout>
              <c:xMode val="edge"/>
              <c:yMode val="edge"/>
              <c:x val="1.0589821660197179E-2"/>
              <c:y val="0.391833896579921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55264"/>
        <c:crosses val="autoZero"/>
        <c:crossBetween val="between"/>
      </c:valAx>
      <c:spPr>
        <a:ln w="38100"/>
      </c:spPr>
    </c:plotArea>
    <c:legend>
      <c:legendPos val="r"/>
      <c:layout>
        <c:manualLayout>
          <c:xMode val="edge"/>
          <c:yMode val="edge"/>
          <c:x val="0.86986320483196966"/>
          <c:y val="0.28018161128551744"/>
          <c:w val="0.1176362362567978"/>
          <c:h val="0.35313056456178271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27</xdr:row>
      <xdr:rowOff>0</xdr:rowOff>
    </xdr:from>
    <xdr:to>
      <xdr:col>14</xdr:col>
      <xdr:colOff>419100</xdr:colOff>
      <xdr:row>64</xdr:row>
      <xdr:rowOff>152400</xdr:rowOff>
    </xdr:to>
    <xdr:graphicFrame macro="">
      <xdr:nvGraphicFramePr>
        <xdr:cNvPr id="1109" name="Chart 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609600</xdr:colOff>
      <xdr:row>27</xdr:row>
      <xdr:rowOff>0</xdr:rowOff>
    </xdr:from>
    <xdr:to>
      <xdr:col>38</xdr:col>
      <xdr:colOff>285750</xdr:colOff>
      <xdr:row>64</xdr:row>
      <xdr:rowOff>152400</xdr:rowOff>
    </xdr:to>
    <xdr:graphicFrame macro="">
      <xdr:nvGraphicFramePr>
        <xdr:cNvPr id="1110" name="Chart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485775</xdr:colOff>
      <xdr:row>27</xdr:row>
      <xdr:rowOff>0</xdr:rowOff>
    </xdr:from>
    <xdr:to>
      <xdr:col>62</xdr:col>
      <xdr:colOff>514350</xdr:colOff>
      <xdr:row>64</xdr:row>
      <xdr:rowOff>152400</xdr:rowOff>
    </xdr:to>
    <xdr:graphicFrame macro="">
      <xdr:nvGraphicFramePr>
        <xdr:cNvPr id="1111" name="Chart 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21</xdr:row>
      <xdr:rowOff>28575</xdr:rowOff>
    </xdr:from>
    <xdr:to>
      <xdr:col>17</xdr:col>
      <xdr:colOff>295275</xdr:colOff>
      <xdr:row>67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180975</xdr:colOff>
      <xdr:row>21</xdr:row>
      <xdr:rowOff>0</xdr:rowOff>
    </xdr:from>
    <xdr:to>
      <xdr:col>42</xdr:col>
      <xdr:colOff>200025</xdr:colOff>
      <xdr:row>58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15</xdr:row>
      <xdr:rowOff>9525</xdr:rowOff>
    </xdr:from>
    <xdr:to>
      <xdr:col>17</xdr:col>
      <xdr:colOff>104775</xdr:colOff>
      <xdr:row>52</xdr:row>
      <xdr:rowOff>161925</xdr:rowOff>
    </xdr:to>
    <xdr:graphicFrame macro="">
      <xdr:nvGraphicFramePr>
        <xdr:cNvPr id="13340" name="Chart 3">
          <a:extLst>
            <a:ext uri="{FF2B5EF4-FFF2-40B4-BE49-F238E27FC236}">
              <a16:creationId xmlns:a16="http://schemas.microsoft.com/office/drawing/2014/main" id="{00000000-0008-0000-0600-00001C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21</xdr:row>
      <xdr:rowOff>28575</xdr:rowOff>
    </xdr:from>
    <xdr:to>
      <xdr:col>17</xdr:col>
      <xdr:colOff>295275</xdr:colOff>
      <xdr:row>67</xdr:row>
      <xdr:rowOff>9525</xdr:rowOff>
    </xdr:to>
    <xdr:graphicFrame macro="">
      <xdr:nvGraphicFramePr>
        <xdr:cNvPr id="12343" name="Chart 1">
          <a:extLst>
            <a:ext uri="{FF2B5EF4-FFF2-40B4-BE49-F238E27FC236}">
              <a16:creationId xmlns:a16="http://schemas.microsoft.com/office/drawing/2014/main" id="{00000000-0008-0000-0300-000037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180975</xdr:colOff>
      <xdr:row>21</xdr:row>
      <xdr:rowOff>0</xdr:rowOff>
    </xdr:from>
    <xdr:to>
      <xdr:col>42</xdr:col>
      <xdr:colOff>200025</xdr:colOff>
      <xdr:row>58</xdr:row>
      <xdr:rowOff>152400</xdr:rowOff>
    </xdr:to>
    <xdr:graphicFrame macro="">
      <xdr:nvGraphicFramePr>
        <xdr:cNvPr id="12344" name="Chart 2">
          <a:extLst>
            <a:ext uri="{FF2B5EF4-FFF2-40B4-BE49-F238E27FC236}">
              <a16:creationId xmlns:a16="http://schemas.microsoft.com/office/drawing/2014/main" id="{00000000-0008-0000-0300-000038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15</xdr:row>
      <xdr:rowOff>9525</xdr:rowOff>
    </xdr:from>
    <xdr:to>
      <xdr:col>17</xdr:col>
      <xdr:colOff>104775</xdr:colOff>
      <xdr:row>52</xdr:row>
      <xdr:rowOff>161925</xdr:rowOff>
    </xdr:to>
    <xdr:graphicFrame macro="">
      <xdr:nvGraphicFramePr>
        <xdr:cNvPr id="4125" name="Chart 3">
          <a:extLst>
            <a:ext uri="{FF2B5EF4-FFF2-40B4-BE49-F238E27FC236}">
              <a16:creationId xmlns:a16="http://schemas.microsoft.com/office/drawing/2014/main" id="{00000000-0008-0000-0500-00001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21</xdr:row>
      <xdr:rowOff>28575</xdr:rowOff>
    </xdr:from>
    <xdr:to>
      <xdr:col>17</xdr:col>
      <xdr:colOff>295275</xdr:colOff>
      <xdr:row>67</xdr:row>
      <xdr:rowOff>9525</xdr:rowOff>
    </xdr:to>
    <xdr:graphicFrame macro="">
      <xdr:nvGraphicFramePr>
        <xdr:cNvPr id="3129" name="Chart 1">
          <a:extLst>
            <a:ext uri="{FF2B5EF4-FFF2-40B4-BE49-F238E27FC236}">
              <a16:creationId xmlns:a16="http://schemas.microsoft.com/office/drawing/2014/main" id="{00000000-0008-0000-0200-00003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180975</xdr:colOff>
      <xdr:row>21</xdr:row>
      <xdr:rowOff>0</xdr:rowOff>
    </xdr:from>
    <xdr:to>
      <xdr:col>42</xdr:col>
      <xdr:colOff>200025</xdr:colOff>
      <xdr:row>58</xdr:row>
      <xdr:rowOff>152400</xdr:rowOff>
    </xdr:to>
    <xdr:graphicFrame macro="">
      <xdr:nvGraphicFramePr>
        <xdr:cNvPr id="3130" name="Chart 2">
          <a:extLst>
            <a:ext uri="{FF2B5EF4-FFF2-40B4-BE49-F238E27FC236}">
              <a16:creationId xmlns:a16="http://schemas.microsoft.com/office/drawing/2014/main" id="{00000000-0008-0000-0200-00003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19</xdr:col>
      <xdr:colOff>57150</xdr:colOff>
      <xdr:row>64</xdr:row>
      <xdr:rowOff>152400</xdr:rowOff>
    </xdr:to>
    <xdr:graphicFrame macro="">
      <xdr:nvGraphicFramePr>
        <xdr:cNvPr id="2077" name="Chart 1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9525</xdr:rowOff>
    </xdr:from>
    <xdr:to>
      <xdr:col>17</xdr:col>
      <xdr:colOff>104775</xdr:colOff>
      <xdr:row>57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A8DEFD5-B11F-4D58-977F-36B778EC0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32</xdr:row>
      <xdr:rowOff>28575</xdr:rowOff>
    </xdr:from>
    <xdr:to>
      <xdr:col>17</xdr:col>
      <xdr:colOff>295275</xdr:colOff>
      <xdr:row>78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83C27A-0C76-4B53-B4AB-FC58C49F2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180975</xdr:colOff>
      <xdr:row>32</xdr:row>
      <xdr:rowOff>0</xdr:rowOff>
    </xdr:from>
    <xdr:to>
      <xdr:col>42</xdr:col>
      <xdr:colOff>200025</xdr:colOff>
      <xdr:row>69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BC464E-8DC2-41C1-A0DF-4B06A31D9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18</xdr:row>
      <xdr:rowOff>9525</xdr:rowOff>
    </xdr:from>
    <xdr:to>
      <xdr:col>17</xdr:col>
      <xdr:colOff>104775</xdr:colOff>
      <xdr:row>55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704874E-45B9-4EB3-9EC9-D0FA3F31E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26</xdr:row>
      <xdr:rowOff>28575</xdr:rowOff>
    </xdr:from>
    <xdr:to>
      <xdr:col>17</xdr:col>
      <xdr:colOff>295275</xdr:colOff>
      <xdr:row>72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DEE75A-D9AD-46F6-B1EA-54FB065D0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180975</xdr:colOff>
      <xdr:row>26</xdr:row>
      <xdr:rowOff>0</xdr:rowOff>
    </xdr:from>
    <xdr:to>
      <xdr:col>42</xdr:col>
      <xdr:colOff>200025</xdr:colOff>
      <xdr:row>63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1E957F-C700-4BFB-A446-FE362B131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18</xdr:row>
      <xdr:rowOff>9525</xdr:rowOff>
    </xdr:from>
    <xdr:to>
      <xdr:col>17</xdr:col>
      <xdr:colOff>104775</xdr:colOff>
      <xdr:row>55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29D085-5CEC-4828-A54E-EFA39F0D9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26</xdr:row>
      <xdr:rowOff>28575</xdr:rowOff>
    </xdr:from>
    <xdr:to>
      <xdr:col>17</xdr:col>
      <xdr:colOff>295275</xdr:colOff>
      <xdr:row>72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4E3DA-1EA7-47DB-834B-6072D2E1E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180975</xdr:colOff>
      <xdr:row>26</xdr:row>
      <xdr:rowOff>0</xdr:rowOff>
    </xdr:from>
    <xdr:to>
      <xdr:col>42</xdr:col>
      <xdr:colOff>200025</xdr:colOff>
      <xdr:row>63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513012-61B8-476B-A0DA-9D723D608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15</xdr:row>
      <xdr:rowOff>9525</xdr:rowOff>
    </xdr:from>
    <xdr:to>
      <xdr:col>17</xdr:col>
      <xdr:colOff>104775</xdr:colOff>
      <xdr:row>52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lake Kirby" id="{C5BB88D8-16D0-4E05-A70A-D6E0FF86507F}" userId="S::z5113680@ad.unsw.edu.au::833731b2-b0bd-4dbd-b7b3-dde94830284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2" dT="2019-04-04T01:45:39.71" personId="{C5BB88D8-16D0-4E05-A70A-D6E0FF86507F}" id="{CC47079E-36A4-4AA4-9AF0-B1D14BBFEDBE}">
    <text>PV down 18/2-20/3</text>
  </threadedComment>
  <threadedComment ref="D22" dT="2019-04-04T01:45:46.68" personId="{C5BB88D8-16D0-4E05-A70A-D6E0FF86507F}" id="{B2917DC2-494F-49CD-9A70-5982253F8C89}">
    <text>PV down most the month</text>
  </threadedComment>
  <threadedComment ref="K22" dT="2019-11-05T23:11:37.99" personId="{C5BB88D8-16D0-4E05-A70A-D6E0FF86507F}" id="{F9431106-4A7A-4BD2-8D03-0925C9D21DC9}">
    <text>Array was down for a few days due to blackout.</text>
  </threadedComment>
  <threadedComment ref="E23" dT="2019-05-03T00:47:29.27" personId="{C5BB88D8-16D0-4E05-A70A-D6E0FF86507F}" id="{D0463AA1-7A47-4A4E-BF4B-AFD5D9ED50F3}">
    <text>Quadrangle fire issue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showGridLines="0" zoomScale="70" zoomScaleNormal="70" workbookViewId="0">
      <selection activeCell="G17" sqref="G17"/>
    </sheetView>
  </sheetViews>
  <sheetFormatPr defaultColWidth="9.1796875" defaultRowHeight="14.5" x14ac:dyDescent="0.35"/>
  <cols>
    <col min="1" max="1" width="11.1796875" style="2" customWidth="1"/>
    <col min="2" max="2" width="20.81640625" style="2" customWidth="1"/>
    <col min="3" max="3" width="20.26953125" style="2" customWidth="1"/>
    <col min="4" max="4" width="13.81640625" style="2" customWidth="1"/>
    <col min="5" max="5" width="25" style="2" customWidth="1"/>
    <col min="6" max="6" width="12.453125" style="2" customWidth="1"/>
    <col min="7" max="7" width="17.26953125" style="2" customWidth="1"/>
    <col min="8" max="8" width="14.453125" style="2" customWidth="1"/>
    <col min="9" max="9" width="11.81640625" style="2" customWidth="1"/>
    <col min="10" max="10" width="15.81640625" style="2" customWidth="1"/>
    <col min="11" max="11" width="18" style="2" customWidth="1"/>
    <col min="12" max="12" width="14.1796875" style="2" customWidth="1"/>
    <col min="13" max="13" width="18.453125" style="14" customWidth="1"/>
    <col min="14" max="14" width="11.26953125" style="14" customWidth="1"/>
    <col min="15" max="15" width="12.54296875" style="14" customWidth="1"/>
    <col min="16" max="16" width="11" style="2" customWidth="1"/>
    <col min="17" max="16384" width="9.1796875" style="2"/>
  </cols>
  <sheetData>
    <row r="1" spans="1:16" ht="15" thickBot="1" x14ac:dyDescent="0.4">
      <c r="B1" s="3" t="s">
        <v>24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6" ht="15.5" thickTop="1" thickBot="1" x14ac:dyDescent="0.4">
      <c r="A2" s="4" t="s">
        <v>0</v>
      </c>
      <c r="B2" s="15" t="s">
        <v>41</v>
      </c>
      <c r="C2" s="6" t="s">
        <v>22</v>
      </c>
      <c r="D2" s="6" t="s">
        <v>15</v>
      </c>
      <c r="E2" s="6" t="s">
        <v>14</v>
      </c>
      <c r="F2" s="6" t="s">
        <v>17</v>
      </c>
      <c r="G2" s="6" t="s">
        <v>20</v>
      </c>
      <c r="H2" s="22" t="s">
        <v>37</v>
      </c>
      <c r="I2" s="5" t="s">
        <v>13</v>
      </c>
      <c r="J2" s="6" t="s">
        <v>16</v>
      </c>
      <c r="K2" s="6" t="s">
        <v>18</v>
      </c>
      <c r="L2" s="6" t="s">
        <v>36</v>
      </c>
      <c r="M2" s="5" t="s">
        <v>29</v>
      </c>
      <c r="N2" s="5" t="s">
        <v>21</v>
      </c>
      <c r="O2" s="6" t="s">
        <v>38</v>
      </c>
      <c r="P2" s="28" t="s">
        <v>39</v>
      </c>
    </row>
    <row r="3" spans="1:16" ht="15" thickTop="1" x14ac:dyDescent="0.35">
      <c r="A3" s="7" t="s">
        <v>1</v>
      </c>
      <c r="B3" s="29">
        <v>6.5753310000000003</v>
      </c>
      <c r="C3" s="8">
        <v>852773</v>
      </c>
      <c r="D3" s="9">
        <v>843747</v>
      </c>
      <c r="E3" s="8">
        <v>478692</v>
      </c>
      <c r="F3" s="8">
        <v>408915</v>
      </c>
      <c r="G3" s="8">
        <v>377854</v>
      </c>
      <c r="H3" s="23">
        <v>246870</v>
      </c>
      <c r="I3" s="8">
        <v>224663</v>
      </c>
      <c r="J3" s="8">
        <v>219578</v>
      </c>
      <c r="K3" s="8">
        <v>196756</v>
      </c>
      <c r="L3" s="8">
        <v>194381</v>
      </c>
      <c r="M3" s="8">
        <v>26570</v>
      </c>
      <c r="N3" s="8">
        <v>21212</v>
      </c>
      <c r="O3" s="9">
        <v>5358</v>
      </c>
      <c r="P3" s="26" t="s">
        <v>40</v>
      </c>
    </row>
    <row r="4" spans="1:16" x14ac:dyDescent="0.35">
      <c r="A4" s="7" t="s">
        <v>2</v>
      </c>
      <c r="B4" s="29">
        <v>6.3134250000000005</v>
      </c>
      <c r="C4" s="8">
        <v>814691</v>
      </c>
      <c r="D4" s="9">
        <v>748493</v>
      </c>
      <c r="E4" s="8">
        <v>456917</v>
      </c>
      <c r="F4" s="8">
        <v>386623</v>
      </c>
      <c r="G4" s="8">
        <v>330557</v>
      </c>
      <c r="H4" s="23">
        <v>262375</v>
      </c>
      <c r="I4" s="8">
        <v>217712</v>
      </c>
      <c r="J4" s="8">
        <v>212820</v>
      </c>
      <c r="K4" s="8">
        <v>181427</v>
      </c>
      <c r="L4" s="8">
        <v>192657</v>
      </c>
      <c r="M4" s="8">
        <v>20034</v>
      </c>
      <c r="N4" s="8">
        <v>16110</v>
      </c>
      <c r="O4" s="9">
        <v>3924</v>
      </c>
      <c r="P4" s="26" t="s">
        <v>40</v>
      </c>
    </row>
    <row r="5" spans="1:16" x14ac:dyDescent="0.35">
      <c r="A5" s="7" t="s">
        <v>3</v>
      </c>
      <c r="B5" s="29">
        <v>7.4081040000000007</v>
      </c>
      <c r="C5" s="8">
        <v>935933</v>
      </c>
      <c r="D5" s="9">
        <v>845069</v>
      </c>
      <c r="E5" s="8">
        <v>530085</v>
      </c>
      <c r="F5" s="8">
        <v>423729</v>
      </c>
      <c r="G5" s="8">
        <v>368233</v>
      </c>
      <c r="H5" s="23">
        <v>284939</v>
      </c>
      <c r="I5" s="8">
        <v>256054</v>
      </c>
      <c r="J5" s="8">
        <v>261602</v>
      </c>
      <c r="K5" s="8">
        <v>226072</v>
      </c>
      <c r="L5" s="8">
        <v>220931</v>
      </c>
      <c r="M5" s="8">
        <v>21977</v>
      </c>
      <c r="N5" s="8">
        <v>17914</v>
      </c>
      <c r="O5" s="9">
        <v>4063</v>
      </c>
      <c r="P5" s="26" t="s">
        <v>40</v>
      </c>
    </row>
    <row r="6" spans="1:16" x14ac:dyDescent="0.35">
      <c r="A6" s="7" t="s">
        <v>4</v>
      </c>
      <c r="B6" s="29">
        <v>6.6229019999999998</v>
      </c>
      <c r="C6" s="8">
        <v>838825</v>
      </c>
      <c r="D6" s="9">
        <v>753089</v>
      </c>
      <c r="E6" s="8">
        <v>506550</v>
      </c>
      <c r="F6" s="8">
        <v>354105</v>
      </c>
      <c r="G6" s="8">
        <v>318720</v>
      </c>
      <c r="H6" s="23">
        <v>251764</v>
      </c>
      <c r="I6" s="8">
        <v>247944</v>
      </c>
      <c r="J6" s="8">
        <v>223277</v>
      </c>
      <c r="K6" s="8">
        <v>209590</v>
      </c>
      <c r="L6" s="8">
        <v>203115</v>
      </c>
      <c r="M6" s="8">
        <v>16550</v>
      </c>
      <c r="N6" s="8">
        <v>13572</v>
      </c>
      <c r="O6" s="9">
        <v>2978</v>
      </c>
      <c r="P6" s="26" t="s">
        <v>40</v>
      </c>
    </row>
    <row r="7" spans="1:16" x14ac:dyDescent="0.35">
      <c r="A7" s="7" t="s">
        <v>5</v>
      </c>
      <c r="B7" s="29">
        <v>6.832395</v>
      </c>
      <c r="C7" s="8">
        <v>830589</v>
      </c>
      <c r="D7" s="9">
        <v>725830</v>
      </c>
      <c r="E7" s="8">
        <v>536700</v>
      </c>
      <c r="F7" s="8">
        <v>361325</v>
      </c>
      <c r="G7" s="8">
        <v>290358</v>
      </c>
      <c r="H7" s="23">
        <v>253067</v>
      </c>
      <c r="I7" s="8">
        <v>266865</v>
      </c>
      <c r="J7" s="8">
        <v>236783</v>
      </c>
      <c r="K7" s="8">
        <v>217391</v>
      </c>
      <c r="L7" s="8">
        <v>217089</v>
      </c>
      <c r="M7" s="8">
        <v>18978</v>
      </c>
      <c r="N7" s="8">
        <v>15697</v>
      </c>
      <c r="O7" s="9">
        <v>3281</v>
      </c>
      <c r="P7" s="26" t="s">
        <v>40</v>
      </c>
    </row>
    <row r="8" spans="1:16" x14ac:dyDescent="0.35">
      <c r="A8" s="7" t="s">
        <v>6</v>
      </c>
      <c r="B8" s="29">
        <v>6.4083900000000007</v>
      </c>
      <c r="C8" s="8">
        <v>771830</v>
      </c>
      <c r="D8" s="9">
        <v>639190</v>
      </c>
      <c r="E8" s="8">
        <v>523870</v>
      </c>
      <c r="F8" s="8">
        <v>340780</v>
      </c>
      <c r="G8" s="8">
        <v>230275</v>
      </c>
      <c r="H8" s="23">
        <v>246909</v>
      </c>
      <c r="I8" s="8">
        <v>252239</v>
      </c>
      <c r="J8" s="8">
        <v>208898</v>
      </c>
      <c r="K8" s="8">
        <v>211995</v>
      </c>
      <c r="L8" s="8">
        <v>203489</v>
      </c>
      <c r="M8" s="8">
        <v>14742</v>
      </c>
      <c r="N8" s="8">
        <v>12185</v>
      </c>
      <c r="O8" s="9">
        <v>2557</v>
      </c>
      <c r="P8" s="26" t="s">
        <v>40</v>
      </c>
    </row>
    <row r="9" spans="1:16" x14ac:dyDescent="0.35">
      <c r="A9" s="7" t="s">
        <v>7</v>
      </c>
      <c r="B9" s="29">
        <v>6.5028519999999999</v>
      </c>
      <c r="C9" s="8">
        <v>817308</v>
      </c>
      <c r="D9" s="9">
        <v>548243</v>
      </c>
      <c r="E9" s="8">
        <v>551493</v>
      </c>
      <c r="F9" s="8">
        <v>340449</v>
      </c>
      <c r="G9" s="8">
        <v>222611</v>
      </c>
      <c r="H9" s="23">
        <v>251440</v>
      </c>
      <c r="I9" s="8">
        <v>263775</v>
      </c>
      <c r="J9" s="8">
        <v>215488</v>
      </c>
      <c r="K9" s="8">
        <v>217814</v>
      </c>
      <c r="L9" s="8">
        <v>208699</v>
      </c>
      <c r="M9" s="8">
        <v>17699</v>
      </c>
      <c r="N9" s="8">
        <v>14643</v>
      </c>
      <c r="O9" s="9">
        <v>3056</v>
      </c>
      <c r="P9" s="26" t="s">
        <v>40</v>
      </c>
    </row>
    <row r="10" spans="1:16" x14ac:dyDescent="0.35">
      <c r="A10" s="7" t="s">
        <v>8</v>
      </c>
      <c r="B10" s="29">
        <v>6.8038970000000001</v>
      </c>
      <c r="C10" s="8">
        <v>808304</v>
      </c>
      <c r="D10" s="9">
        <v>543760</v>
      </c>
      <c r="E10" s="8">
        <v>567928</v>
      </c>
      <c r="F10" s="8">
        <v>325468</v>
      </c>
      <c r="G10" s="8">
        <v>227805</v>
      </c>
      <c r="H10" s="23">
        <v>244096</v>
      </c>
      <c r="I10" s="8">
        <v>281198</v>
      </c>
      <c r="J10" s="8">
        <v>231755</v>
      </c>
      <c r="K10" s="8">
        <v>230860</v>
      </c>
      <c r="L10" s="8">
        <v>223709</v>
      </c>
      <c r="M10" s="8">
        <v>17868</v>
      </c>
      <c r="N10" s="8">
        <v>14710</v>
      </c>
      <c r="O10" s="9">
        <v>3158</v>
      </c>
      <c r="P10" s="26" t="s">
        <v>40</v>
      </c>
    </row>
    <row r="11" spans="1:16" x14ac:dyDescent="0.35">
      <c r="A11" s="7" t="s">
        <v>9</v>
      </c>
      <c r="B11" s="29">
        <v>6.4713250000000002</v>
      </c>
      <c r="C11" s="8">
        <v>808608</v>
      </c>
      <c r="D11" s="9">
        <v>545031</v>
      </c>
      <c r="E11" s="8">
        <v>525680</v>
      </c>
      <c r="F11" s="8">
        <v>334906</v>
      </c>
      <c r="G11" s="8">
        <v>250777</v>
      </c>
      <c r="H11" s="23">
        <v>239534</v>
      </c>
      <c r="I11" s="8">
        <v>264076</v>
      </c>
      <c r="J11" s="8">
        <v>234152</v>
      </c>
      <c r="K11" s="8">
        <v>213012</v>
      </c>
      <c r="L11" s="8">
        <v>222479</v>
      </c>
      <c r="M11" s="8">
        <v>15878</v>
      </c>
      <c r="N11" s="8">
        <v>11606</v>
      </c>
      <c r="O11" s="9">
        <v>4272</v>
      </c>
      <c r="P11" s="26" t="s">
        <v>40</v>
      </c>
    </row>
    <row r="12" spans="1:16" x14ac:dyDescent="0.35">
      <c r="A12" s="7" t="s">
        <v>10</v>
      </c>
      <c r="B12" s="29">
        <v>6.7284620000000004</v>
      </c>
      <c r="C12" s="8">
        <v>881057</v>
      </c>
      <c r="D12" s="9">
        <v>569251</v>
      </c>
      <c r="E12" s="8">
        <v>540036</v>
      </c>
      <c r="F12" s="8">
        <v>361372</v>
      </c>
      <c r="G12" s="8">
        <v>308506</v>
      </c>
      <c r="H12" s="23">
        <v>257771</v>
      </c>
      <c r="I12" s="8">
        <v>282528</v>
      </c>
      <c r="J12" s="8">
        <v>239618</v>
      </c>
      <c r="K12" s="8">
        <v>221795</v>
      </c>
      <c r="L12" s="8">
        <v>223719</v>
      </c>
      <c r="M12" s="8">
        <v>26110</v>
      </c>
      <c r="N12" s="8">
        <v>21228</v>
      </c>
      <c r="O12" s="9">
        <v>4882</v>
      </c>
      <c r="P12" s="26" t="s">
        <v>40</v>
      </c>
    </row>
    <row r="13" spans="1:16" x14ac:dyDescent="0.35">
      <c r="A13" s="7" t="s">
        <v>11</v>
      </c>
      <c r="B13" s="29">
        <v>6.6172589999999998</v>
      </c>
      <c r="C13" s="8">
        <v>854282</v>
      </c>
      <c r="D13" s="9">
        <v>616859</v>
      </c>
      <c r="E13" s="8">
        <v>504169</v>
      </c>
      <c r="F13" s="8">
        <v>373183</v>
      </c>
      <c r="G13" s="8">
        <v>333242</v>
      </c>
      <c r="H13" s="23">
        <v>262782</v>
      </c>
      <c r="I13" s="8">
        <v>275028</v>
      </c>
      <c r="J13" s="8">
        <v>254362</v>
      </c>
      <c r="K13" s="8">
        <v>210019</v>
      </c>
      <c r="L13" s="8">
        <v>221619</v>
      </c>
      <c r="M13" s="8">
        <v>25729</v>
      </c>
      <c r="N13" s="8">
        <v>20692</v>
      </c>
      <c r="O13" s="9">
        <v>5037</v>
      </c>
      <c r="P13" s="26" t="s">
        <v>40</v>
      </c>
    </row>
    <row r="14" spans="1:16" ht="15" thickBot="1" x14ac:dyDescent="0.4">
      <c r="A14" s="7" t="s">
        <v>12</v>
      </c>
      <c r="B14" s="30">
        <v>6.2618370000000008</v>
      </c>
      <c r="C14" s="25">
        <v>864723</v>
      </c>
      <c r="D14" s="11">
        <v>588410</v>
      </c>
      <c r="E14" s="10">
        <v>471441</v>
      </c>
      <c r="F14" s="10">
        <v>380959</v>
      </c>
      <c r="G14" s="10">
        <v>390024</v>
      </c>
      <c r="H14" s="24">
        <v>179455</v>
      </c>
      <c r="I14" s="10">
        <v>250904</v>
      </c>
      <c r="J14" s="10">
        <v>206623</v>
      </c>
      <c r="K14" s="10">
        <v>194175</v>
      </c>
      <c r="L14" s="10">
        <v>198424</v>
      </c>
      <c r="M14" s="10">
        <v>24861</v>
      </c>
      <c r="N14" s="10">
        <v>19679</v>
      </c>
      <c r="O14" s="11">
        <v>4956</v>
      </c>
      <c r="P14" s="27">
        <v>226</v>
      </c>
    </row>
    <row r="15" spans="1:16" ht="15" thickTop="1" x14ac:dyDescent="0.35">
      <c r="A15" s="14" t="s">
        <v>26</v>
      </c>
      <c r="B15" s="31">
        <f t="shared" ref="B15:P15" ca="1" si="0">SUM(B3:B14)</f>
        <v>79.546179000000009</v>
      </c>
      <c r="C15" s="12">
        <f t="shared" ca="1" si="0"/>
        <v>10078923</v>
      </c>
      <c r="D15" s="12">
        <f t="shared" ca="1" si="0"/>
        <v>7966972</v>
      </c>
      <c r="E15" s="12">
        <f t="shared" ca="1" si="0"/>
        <v>6193561</v>
      </c>
      <c r="F15" s="12">
        <f t="shared" ca="1" si="0"/>
        <v>4391814</v>
      </c>
      <c r="G15" s="12">
        <f t="shared" ca="1" si="0"/>
        <v>3648962</v>
      </c>
      <c r="H15" s="12">
        <f t="shared" ca="1" si="0"/>
        <v>2981002</v>
      </c>
      <c r="I15" s="12">
        <f t="shared" ca="1" si="0"/>
        <v>3082986</v>
      </c>
      <c r="J15" s="12">
        <f t="shared" ca="1" si="0"/>
        <v>2744956</v>
      </c>
      <c r="K15" s="12">
        <f t="shared" ca="1" si="0"/>
        <v>2530906</v>
      </c>
      <c r="L15" s="12">
        <f t="shared" ca="1" si="0"/>
        <v>2530311</v>
      </c>
      <c r="M15" s="12">
        <f t="shared" ca="1" si="0"/>
        <v>246996</v>
      </c>
      <c r="N15" s="12">
        <f t="shared" ca="1" si="0"/>
        <v>199248</v>
      </c>
      <c r="O15" s="12">
        <f t="shared" ca="1" si="0"/>
        <v>47522</v>
      </c>
      <c r="P15" s="12">
        <f t="shared" ca="1" si="0"/>
        <v>226</v>
      </c>
    </row>
    <row r="16" spans="1:16" x14ac:dyDescent="0.35">
      <c r="E16" s="13"/>
      <c r="F16" s="13"/>
      <c r="G16" s="13"/>
      <c r="H16" s="13"/>
      <c r="I16" s="13"/>
    </row>
    <row r="17" spans="2:9" x14ac:dyDescent="0.35">
      <c r="H17" s="13"/>
      <c r="I17" s="13"/>
    </row>
    <row r="18" spans="2:9" x14ac:dyDescent="0.35">
      <c r="B18" s="20" t="s">
        <v>27</v>
      </c>
    </row>
    <row r="19" spans="2:9" x14ac:dyDescent="0.35">
      <c r="B19" s="19" t="s">
        <v>34</v>
      </c>
    </row>
    <row r="20" spans="2:9" x14ac:dyDescent="0.35">
      <c r="B20" s="17" t="s">
        <v>31</v>
      </c>
    </row>
    <row r="21" spans="2:9" x14ac:dyDescent="0.35">
      <c r="B21" s="17" t="s">
        <v>32</v>
      </c>
    </row>
    <row r="22" spans="2:9" x14ac:dyDescent="0.35">
      <c r="B22" s="17" t="s">
        <v>43</v>
      </c>
    </row>
    <row r="23" spans="2:9" x14ac:dyDescent="0.35">
      <c r="B23" s="18" t="s">
        <v>44</v>
      </c>
      <c r="E23" s="12"/>
      <c r="F23" s="13"/>
      <c r="G23" s="13"/>
      <c r="H23" s="13"/>
    </row>
    <row r="24" spans="2:9" x14ac:dyDescent="0.35">
      <c r="E24" s="12"/>
      <c r="G24" s="13"/>
      <c r="H24" s="13"/>
    </row>
    <row r="25" spans="2:9" x14ac:dyDescent="0.35">
      <c r="B25" s="1" t="s">
        <v>23</v>
      </c>
      <c r="E25" s="12"/>
      <c r="G25" s="13"/>
      <c r="H25" s="13"/>
    </row>
    <row r="26" spans="2:9" x14ac:dyDescent="0.35">
      <c r="B26" s="1" t="s">
        <v>25</v>
      </c>
      <c r="E26" s="12"/>
      <c r="G26" s="13"/>
      <c r="H26" s="13"/>
    </row>
    <row r="27" spans="2:9" x14ac:dyDescent="0.35">
      <c r="E27" s="12"/>
      <c r="G27" s="13"/>
      <c r="H27" s="13"/>
    </row>
    <row r="28" spans="2:9" x14ac:dyDescent="0.35">
      <c r="E28" s="12"/>
      <c r="G28" s="13"/>
      <c r="H28" s="13"/>
    </row>
    <row r="29" spans="2:9" x14ac:dyDescent="0.35">
      <c r="E29" s="12"/>
      <c r="G29" s="13"/>
      <c r="H29" s="13"/>
    </row>
    <row r="30" spans="2:9" x14ac:dyDescent="0.35">
      <c r="E30" s="12"/>
      <c r="G30" s="13"/>
      <c r="H30" s="13"/>
    </row>
    <row r="31" spans="2:9" x14ac:dyDescent="0.35">
      <c r="E31" s="12"/>
      <c r="G31" s="13"/>
      <c r="H31" s="13"/>
    </row>
    <row r="32" spans="2:9" x14ac:dyDescent="0.35">
      <c r="E32" s="12"/>
      <c r="G32" s="13"/>
      <c r="H32" s="13"/>
    </row>
    <row r="33" spans="5:8" x14ac:dyDescent="0.35">
      <c r="E33" s="12"/>
      <c r="G33" s="13"/>
      <c r="H33" s="13"/>
    </row>
    <row r="34" spans="5:8" x14ac:dyDescent="0.35">
      <c r="E34" s="12"/>
      <c r="G34" s="13"/>
      <c r="H34" s="1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9"/>
  <sheetViews>
    <sheetView zoomScale="70" zoomScaleNormal="70" workbookViewId="0">
      <selection activeCell="B3" sqref="B3"/>
    </sheetView>
  </sheetViews>
  <sheetFormatPr defaultColWidth="9.1796875" defaultRowHeight="14.5" x14ac:dyDescent="0.35"/>
  <cols>
    <col min="1" max="1" width="30.1796875" style="63" bestFit="1" customWidth="1"/>
    <col min="2" max="2" width="13.1796875" style="87" customWidth="1"/>
    <col min="3" max="14" width="13.1796875" style="63" customWidth="1"/>
    <col min="15" max="15" width="13.26953125" style="63" customWidth="1"/>
    <col min="16" max="18" width="9.1796875" style="63"/>
    <col min="19" max="19" width="10.7265625" style="63" bestFit="1" customWidth="1"/>
    <col min="20" max="20" width="12.453125" style="63" bestFit="1" customWidth="1"/>
    <col min="21" max="22" width="9.1796875" style="63"/>
    <col min="23" max="23" width="11.1796875" style="63" bestFit="1" customWidth="1"/>
    <col min="24" max="24" width="9.26953125" style="63" customWidth="1"/>
    <col min="25" max="16384" width="9.1796875" style="63"/>
  </cols>
  <sheetData>
    <row r="1" spans="1:26" ht="15" thickBot="1" x14ac:dyDescent="0.4">
      <c r="B1" s="64" t="s">
        <v>56</v>
      </c>
      <c r="O1" s="65"/>
      <c r="P1" s="66"/>
      <c r="Q1" s="67"/>
      <c r="R1" s="67"/>
    </row>
    <row r="2" spans="1:26" ht="15" thickBot="1" x14ac:dyDescent="0.4">
      <c r="A2" s="68"/>
      <c r="B2" s="69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0" t="s">
        <v>7</v>
      </c>
      <c r="I2" s="70" t="s">
        <v>8</v>
      </c>
      <c r="J2" s="70" t="s">
        <v>9</v>
      </c>
      <c r="K2" s="70" t="s">
        <v>10</v>
      </c>
      <c r="L2" s="70" t="s">
        <v>11</v>
      </c>
      <c r="M2" s="70" t="s">
        <v>12</v>
      </c>
      <c r="N2" s="71" t="s">
        <v>26</v>
      </c>
      <c r="P2" s="88" t="s">
        <v>27</v>
      </c>
      <c r="Q2" s="67"/>
      <c r="R2" s="67"/>
    </row>
    <row r="3" spans="1:26" ht="15" thickBot="1" x14ac:dyDescent="0.4">
      <c r="A3" s="72" t="s">
        <v>41</v>
      </c>
      <c r="B3" s="116">
        <v>6.9270209999999999</v>
      </c>
      <c r="C3" s="117">
        <v>7.2759462499999996</v>
      </c>
      <c r="D3" s="117">
        <v>7.9171977812499996</v>
      </c>
      <c r="E3" s="117">
        <v>7.0746363437499999</v>
      </c>
      <c r="F3" s="117">
        <v>7.0670703750000001</v>
      </c>
      <c r="G3" s="117">
        <v>6.7414182812499996</v>
      </c>
      <c r="H3" s="117">
        <v>6.7638018437499996</v>
      </c>
      <c r="I3" s="117">
        <v>7.1876331249999996</v>
      </c>
      <c r="J3" s="117">
        <v>6.7407858906250002</v>
      </c>
      <c r="K3" s="117">
        <v>6.8577277343749996</v>
      </c>
      <c r="L3" s="117">
        <v>6.9282327187500004</v>
      </c>
      <c r="M3" s="117">
        <v>6.5188222812500003</v>
      </c>
      <c r="N3" s="139">
        <v>84.000293624999983</v>
      </c>
      <c r="P3" s="66" t="s">
        <v>57</v>
      </c>
      <c r="Q3" s="67"/>
      <c r="R3" s="67"/>
    </row>
    <row r="4" spans="1:26" x14ac:dyDescent="0.35">
      <c r="A4" s="120" t="s">
        <v>55</v>
      </c>
      <c r="B4" s="121">
        <v>109936.09999999998</v>
      </c>
      <c r="C4" s="122">
        <v>119643.43399999989</v>
      </c>
      <c r="D4" s="122">
        <v>138714.63800000004</v>
      </c>
      <c r="E4" s="122">
        <v>127831.23100000015</v>
      </c>
      <c r="F4" s="122">
        <v>122466.45900000003</v>
      </c>
      <c r="G4" s="122">
        <v>107725.44699999993</v>
      </c>
      <c r="H4" s="122">
        <v>100106.08899999992</v>
      </c>
      <c r="I4" s="122">
        <v>114799.82400000002</v>
      </c>
      <c r="J4" s="122">
        <v>116018.46600000001</v>
      </c>
      <c r="K4" s="130">
        <v>120337.15700000012</v>
      </c>
      <c r="L4" s="122">
        <v>116038.9580000001</v>
      </c>
      <c r="M4" s="122">
        <v>98874.60599999968</v>
      </c>
      <c r="N4" s="124">
        <v>1392492.409</v>
      </c>
      <c r="P4" s="66" t="s">
        <v>31</v>
      </c>
      <c r="Q4" s="67"/>
      <c r="R4" s="67"/>
    </row>
    <row r="5" spans="1:26" x14ac:dyDescent="0.35">
      <c r="A5" s="73" t="s">
        <v>22</v>
      </c>
      <c r="B5" s="74">
        <v>859271.90000000014</v>
      </c>
      <c r="C5" s="75">
        <v>875197.85799999989</v>
      </c>
      <c r="D5" s="75">
        <v>924528.48300000012</v>
      </c>
      <c r="E5" s="75">
        <v>820274.05500000005</v>
      </c>
      <c r="F5" s="75">
        <v>831628.10699999984</v>
      </c>
      <c r="G5" s="75">
        <v>772084.32463903807</v>
      </c>
      <c r="H5" s="75">
        <v>797529.3959999996</v>
      </c>
      <c r="I5" s="75">
        <v>808718.83309999993</v>
      </c>
      <c r="J5" s="75">
        <v>796147.52999999956</v>
      </c>
      <c r="K5" s="129">
        <v>817947.85000000021</v>
      </c>
      <c r="L5" s="75">
        <v>860238.58202409931</v>
      </c>
      <c r="M5" s="75">
        <v>856340.65386295295</v>
      </c>
      <c r="N5" s="76">
        <v>10019907.572626101</v>
      </c>
      <c r="P5" s="66"/>
      <c r="Q5" s="67"/>
      <c r="R5" s="67"/>
    </row>
    <row r="6" spans="1:26" x14ac:dyDescent="0.35">
      <c r="A6" s="73" t="s">
        <v>14</v>
      </c>
      <c r="B6" s="74">
        <v>513554</v>
      </c>
      <c r="C6" s="75">
        <v>504854</v>
      </c>
      <c r="D6" s="75">
        <v>542796</v>
      </c>
      <c r="E6" s="75">
        <v>529253</v>
      </c>
      <c r="F6" s="75">
        <v>538845</v>
      </c>
      <c r="G6" s="75">
        <v>503251</v>
      </c>
      <c r="H6" s="75">
        <v>512096</v>
      </c>
      <c r="I6" s="75">
        <v>532388</v>
      </c>
      <c r="J6" s="75">
        <v>501143</v>
      </c>
      <c r="K6" s="75">
        <v>501607</v>
      </c>
      <c r="L6" s="75">
        <v>481544</v>
      </c>
      <c r="M6" s="75">
        <v>454405</v>
      </c>
      <c r="N6" s="76">
        <v>6115736</v>
      </c>
      <c r="P6" s="66" t="s">
        <v>32</v>
      </c>
      <c r="Q6" s="67"/>
      <c r="R6" s="67"/>
    </row>
    <row r="7" spans="1:26" x14ac:dyDescent="0.35">
      <c r="A7" s="73" t="s">
        <v>54</v>
      </c>
      <c r="B7" s="74">
        <v>366429</v>
      </c>
      <c r="C7" s="75">
        <v>373176.42700000014</v>
      </c>
      <c r="D7" s="75">
        <v>400936.21599999978</v>
      </c>
      <c r="E7" s="75">
        <v>342853.90799999982</v>
      </c>
      <c r="F7" s="75">
        <v>320983.31799999997</v>
      </c>
      <c r="G7" s="75">
        <v>295711.28500000015</v>
      </c>
      <c r="H7" s="75">
        <v>303640.22800000035</v>
      </c>
      <c r="I7" s="75">
        <v>309783.68399999989</v>
      </c>
      <c r="J7" s="75">
        <v>296040.94799999986</v>
      </c>
      <c r="K7" s="75">
        <v>297923.72900000028</v>
      </c>
      <c r="L7" s="75">
        <v>322698.78199999966</v>
      </c>
      <c r="M7" s="75">
        <v>307109.87900000066</v>
      </c>
      <c r="N7" s="76">
        <v>3937287.4040000006</v>
      </c>
      <c r="P7" s="66" t="s">
        <v>46</v>
      </c>
      <c r="Q7" s="67"/>
      <c r="R7" s="67"/>
    </row>
    <row r="8" spans="1:26" x14ac:dyDescent="0.35">
      <c r="A8" s="73" t="s">
        <v>20</v>
      </c>
      <c r="B8" s="74">
        <v>454908</v>
      </c>
      <c r="C8" s="75">
        <v>517793</v>
      </c>
      <c r="D8" s="75">
        <v>502287</v>
      </c>
      <c r="E8" s="75">
        <v>342155</v>
      </c>
      <c r="F8" s="75">
        <v>270832</v>
      </c>
      <c r="G8" s="75">
        <v>239001</v>
      </c>
      <c r="H8" s="75">
        <v>242343</v>
      </c>
      <c r="I8" s="75">
        <v>259483</v>
      </c>
      <c r="J8" s="75">
        <v>259038</v>
      </c>
      <c r="K8" s="75">
        <v>301501</v>
      </c>
      <c r="L8" s="75">
        <v>365580</v>
      </c>
      <c r="M8" s="75">
        <v>403239</v>
      </c>
      <c r="N8" s="76">
        <v>3754921</v>
      </c>
      <c r="P8" s="66" t="s">
        <v>47</v>
      </c>
      <c r="Q8" s="67"/>
      <c r="R8" s="67"/>
    </row>
    <row r="9" spans="1:26" x14ac:dyDescent="0.35">
      <c r="A9" s="73" t="s">
        <v>15</v>
      </c>
      <c r="B9" s="77">
        <v>574102</v>
      </c>
      <c r="C9" s="78">
        <v>577528.81600000011</v>
      </c>
      <c r="D9" s="78">
        <v>622038.15999999968</v>
      </c>
      <c r="E9" s="78">
        <v>563670.94400000013</v>
      </c>
      <c r="F9" s="78">
        <v>548131.96799999988</v>
      </c>
      <c r="G9" s="78">
        <v>513582.89600000018</v>
      </c>
      <c r="H9" s="78">
        <v>480251.16800000006</v>
      </c>
      <c r="I9" s="78">
        <v>488726.80799999973</v>
      </c>
      <c r="J9" s="78">
        <v>521365.12000000011</v>
      </c>
      <c r="K9" s="78">
        <v>512086.87199999997</v>
      </c>
      <c r="L9" s="78">
        <v>531290.08000000007</v>
      </c>
      <c r="M9" s="78">
        <v>503236.15200000023</v>
      </c>
      <c r="N9" s="76">
        <v>5932774.8320000004</v>
      </c>
      <c r="P9" s="66"/>
      <c r="Q9" s="67"/>
      <c r="R9" s="67"/>
    </row>
    <row r="10" spans="1:26" x14ac:dyDescent="0.35">
      <c r="A10" s="73" t="s">
        <v>17</v>
      </c>
      <c r="B10" s="74">
        <v>414715</v>
      </c>
      <c r="C10" s="75">
        <v>410628</v>
      </c>
      <c r="D10" s="75">
        <v>437654</v>
      </c>
      <c r="E10" s="75">
        <v>382352</v>
      </c>
      <c r="F10" s="75">
        <v>368825</v>
      </c>
      <c r="G10" s="75">
        <v>355764</v>
      </c>
      <c r="H10" s="75">
        <v>366709</v>
      </c>
      <c r="I10" s="75">
        <v>382555</v>
      </c>
      <c r="J10" s="75">
        <v>374058</v>
      </c>
      <c r="K10" s="75">
        <v>385142</v>
      </c>
      <c r="L10" s="75">
        <v>386576</v>
      </c>
      <c r="M10" s="75">
        <v>408620</v>
      </c>
      <c r="N10" s="76">
        <v>4673598</v>
      </c>
      <c r="P10" s="89" t="s">
        <v>23</v>
      </c>
      <c r="Q10" s="67"/>
      <c r="R10" s="67"/>
    </row>
    <row r="11" spans="1:26" x14ac:dyDescent="0.35">
      <c r="A11" s="73" t="s">
        <v>16</v>
      </c>
      <c r="B11" s="74">
        <v>123827.93199999999</v>
      </c>
      <c r="C11" s="75">
        <v>220902.00300000003</v>
      </c>
      <c r="D11" s="75">
        <v>244484.33999999997</v>
      </c>
      <c r="E11" s="75">
        <v>221559.36229452264</v>
      </c>
      <c r="F11" s="75">
        <v>252336.625</v>
      </c>
      <c r="G11" s="75">
        <v>229397.58200000002</v>
      </c>
      <c r="H11" s="75">
        <v>230955.23099999997</v>
      </c>
      <c r="I11" s="75">
        <v>260660.83000000002</v>
      </c>
      <c r="J11" s="75">
        <v>249072.94600000008</v>
      </c>
      <c r="K11" s="75">
        <v>254098.68099999992</v>
      </c>
      <c r="L11" s="75">
        <v>249719.39599999986</v>
      </c>
      <c r="M11" s="75">
        <v>236914.45100000035</v>
      </c>
      <c r="N11" s="76">
        <v>2773929.3792945198</v>
      </c>
      <c r="P11" s="89" t="s">
        <v>25</v>
      </c>
      <c r="Q11" s="67"/>
      <c r="R11" s="67"/>
    </row>
    <row r="12" spans="1:26" x14ac:dyDescent="0.35">
      <c r="A12" s="73" t="s">
        <v>37</v>
      </c>
      <c r="B12" s="77">
        <v>239316</v>
      </c>
      <c r="C12" s="78">
        <v>274873</v>
      </c>
      <c r="D12" s="78">
        <v>289726.95200000005</v>
      </c>
      <c r="E12" s="78">
        <v>265392.95999999996</v>
      </c>
      <c r="F12" s="78">
        <v>253002.97600000002</v>
      </c>
      <c r="G12" s="78">
        <v>234930.10400000005</v>
      </c>
      <c r="H12" s="78">
        <v>240968.91200000001</v>
      </c>
      <c r="I12" s="78">
        <v>240674.04799999995</v>
      </c>
      <c r="J12" s="78">
        <v>232671.28799999988</v>
      </c>
      <c r="K12" s="78">
        <v>268982</v>
      </c>
      <c r="L12" s="78">
        <v>282766.58799999999</v>
      </c>
      <c r="M12" s="78">
        <v>235692.35600000003</v>
      </c>
      <c r="N12" s="76">
        <v>3058997.1839999999</v>
      </c>
      <c r="Z12" s="84"/>
    </row>
    <row r="13" spans="1:26" x14ac:dyDescent="0.35">
      <c r="A13" s="73" t="s">
        <v>36</v>
      </c>
      <c r="B13" s="74">
        <v>251837.68599999999</v>
      </c>
      <c r="C13" s="75">
        <v>283270.20099999988</v>
      </c>
      <c r="D13" s="75">
        <v>291078.49099999992</v>
      </c>
      <c r="E13" s="75">
        <v>259766.8740000003</v>
      </c>
      <c r="F13" s="75">
        <v>284648.82899999991</v>
      </c>
      <c r="G13" s="75">
        <v>277355.06000000006</v>
      </c>
      <c r="H13" s="75">
        <v>285937.42799999984</v>
      </c>
      <c r="I13" s="75">
        <v>282296.89999999991</v>
      </c>
      <c r="J13" s="75">
        <v>283266.60999999987</v>
      </c>
      <c r="K13" s="75">
        <v>268357.75700000022</v>
      </c>
      <c r="L13" s="75">
        <v>269334.64099999983</v>
      </c>
      <c r="M13" s="75">
        <v>260949.6540000001</v>
      </c>
      <c r="N13" s="76">
        <v>3298100.1309999996</v>
      </c>
    </row>
    <row r="14" spans="1:26" x14ac:dyDescent="0.35">
      <c r="A14" s="73" t="s">
        <v>18</v>
      </c>
      <c r="B14" s="74">
        <v>170234</v>
      </c>
      <c r="C14" s="75">
        <v>170776</v>
      </c>
      <c r="D14" s="75">
        <v>197267.04800000042</v>
      </c>
      <c r="E14" s="75">
        <v>183110.03999999911</v>
      </c>
      <c r="F14" s="75">
        <v>193886.02400000393</v>
      </c>
      <c r="G14" s="75">
        <v>191317.90399999917</v>
      </c>
      <c r="H14" s="75">
        <v>187456.07999999821</v>
      </c>
      <c r="I14" s="75">
        <v>207881.95199999958</v>
      </c>
      <c r="J14" s="75">
        <v>178814</v>
      </c>
      <c r="K14" s="75">
        <v>192534</v>
      </c>
      <c r="L14" s="75">
        <v>182582</v>
      </c>
      <c r="M14" s="75">
        <v>171501</v>
      </c>
      <c r="N14" s="76">
        <v>2227360.0480000004</v>
      </c>
    </row>
    <row r="15" spans="1:26" ht="15" thickBot="1" x14ac:dyDescent="0.4">
      <c r="A15" s="79" t="s">
        <v>13</v>
      </c>
      <c r="B15" s="100">
        <v>283385</v>
      </c>
      <c r="C15" s="101">
        <v>308892</v>
      </c>
      <c r="D15" s="101">
        <v>318532</v>
      </c>
      <c r="E15" s="101">
        <v>301498</v>
      </c>
      <c r="F15" s="101">
        <v>320298</v>
      </c>
      <c r="G15" s="101">
        <v>300390</v>
      </c>
      <c r="H15" s="101">
        <v>305903</v>
      </c>
      <c r="I15" s="101">
        <v>319395</v>
      </c>
      <c r="J15" s="101">
        <v>305274</v>
      </c>
      <c r="K15" s="101">
        <v>320247</v>
      </c>
      <c r="L15" s="101">
        <v>321122</v>
      </c>
      <c r="M15" s="101">
        <v>292852</v>
      </c>
      <c r="N15" s="85">
        <v>3697788</v>
      </c>
    </row>
    <row r="16" spans="1:26" ht="15" thickBot="1" x14ac:dyDescent="0.4">
      <c r="A16" s="125" t="s">
        <v>29</v>
      </c>
      <c r="B16" s="126">
        <v>39167.990000000005</v>
      </c>
      <c r="C16" s="127">
        <v>42157.722999999998</v>
      </c>
      <c r="D16" s="127">
        <v>45720.932000000044</v>
      </c>
      <c r="E16" s="127">
        <v>37660.698000000011</v>
      </c>
      <c r="F16" s="127">
        <v>37342.607999999957</v>
      </c>
      <c r="G16" s="127">
        <v>26551.766999999963</v>
      </c>
      <c r="H16" s="127">
        <v>31780.63800000005</v>
      </c>
      <c r="I16" s="127">
        <v>39150.933000000005</v>
      </c>
      <c r="J16" s="127">
        <v>47530.950000000012</v>
      </c>
      <c r="K16" s="127">
        <v>62824.062999999944</v>
      </c>
      <c r="L16" s="127">
        <v>66392.141999999963</v>
      </c>
      <c r="M16" s="127">
        <v>55871.924000000028</v>
      </c>
      <c r="N16" s="128">
        <v>532152.36800000002</v>
      </c>
    </row>
    <row r="17" spans="1:20" x14ac:dyDescent="0.35">
      <c r="A17" s="137" t="s">
        <v>39</v>
      </c>
      <c r="B17" s="97">
        <v>16474.990000000005</v>
      </c>
      <c r="C17" s="98">
        <v>17760.755000000005</v>
      </c>
      <c r="D17" s="98">
        <v>14592.916999999987</v>
      </c>
      <c r="E17" s="98">
        <v>11021.025000000009</v>
      </c>
      <c r="F17" s="98">
        <v>10026.282000000007</v>
      </c>
      <c r="G17" s="98">
        <v>7169.6959999999963</v>
      </c>
      <c r="H17" s="98">
        <v>8675.8040000000037</v>
      </c>
      <c r="I17" s="98">
        <v>10721.455000000002</v>
      </c>
      <c r="J17" s="98">
        <v>13625.656999999977</v>
      </c>
      <c r="K17" s="98">
        <v>18444.199000000022</v>
      </c>
      <c r="L17" s="98">
        <v>20113.984999999971</v>
      </c>
      <c r="M17" s="98">
        <v>18148.237000000023</v>
      </c>
      <c r="N17" s="99">
        <v>166775.00200000001</v>
      </c>
    </row>
    <row r="18" spans="1:20" x14ac:dyDescent="0.35">
      <c r="A18" s="136" t="s">
        <v>59</v>
      </c>
      <c r="B18" s="77"/>
      <c r="C18" s="78"/>
      <c r="D18" s="78">
        <v>9228.0310000000009</v>
      </c>
      <c r="E18" s="78">
        <v>9228.6730000000007</v>
      </c>
      <c r="F18" s="78">
        <v>9867.2780000000002</v>
      </c>
      <c r="G18" s="78">
        <v>6985.0789999999979</v>
      </c>
      <c r="H18" s="78">
        <v>8463.8819999999978</v>
      </c>
      <c r="I18" s="78">
        <v>10984.478000000003</v>
      </c>
      <c r="J18" s="78">
        <v>13935.252999999997</v>
      </c>
      <c r="K18" s="78">
        <v>19274.856000000007</v>
      </c>
      <c r="L18" s="78">
        <v>21229.156999999992</v>
      </c>
      <c r="M18" s="78">
        <v>19198.687000000005</v>
      </c>
      <c r="N18" s="76">
        <v>128395.374</v>
      </c>
      <c r="P18" s="82"/>
      <c r="Q18" s="67"/>
      <c r="R18" s="67"/>
      <c r="S18" s="83"/>
    </row>
    <row r="19" spans="1:20" x14ac:dyDescent="0.35">
      <c r="A19" s="137" t="s">
        <v>38</v>
      </c>
      <c r="B19" s="77">
        <v>4176</v>
      </c>
      <c r="C19" s="78">
        <v>4318.9679999999935</v>
      </c>
      <c r="D19" s="78">
        <v>3793.9840000000549</v>
      </c>
      <c r="E19" s="78">
        <v>2952</v>
      </c>
      <c r="F19" s="78">
        <v>2690.0479999999516</v>
      </c>
      <c r="G19" s="78">
        <v>1908.9919999999693</v>
      </c>
      <c r="H19" s="78">
        <v>1933.9520000000484</v>
      </c>
      <c r="I19" s="78">
        <v>2344</v>
      </c>
      <c r="J19" s="78">
        <v>2783.0400000000373</v>
      </c>
      <c r="K19" s="78">
        <v>3627.0079999999143</v>
      </c>
      <c r="L19" s="78">
        <v>3480</v>
      </c>
      <c r="M19" s="78">
        <v>0</v>
      </c>
      <c r="N19" s="76">
        <v>34007.991999999969</v>
      </c>
      <c r="P19" s="67"/>
      <c r="Q19" s="67"/>
      <c r="R19" s="67"/>
      <c r="T19" s="84"/>
    </row>
    <row r="20" spans="1:20" ht="15" thickBot="1" x14ac:dyDescent="0.4">
      <c r="A20" s="138" t="s">
        <v>21</v>
      </c>
      <c r="B20" s="100">
        <v>17349</v>
      </c>
      <c r="C20" s="101">
        <v>18777</v>
      </c>
      <c r="D20" s="101">
        <v>16972</v>
      </c>
      <c r="E20" s="101">
        <v>13528</v>
      </c>
      <c r="F20" s="101">
        <v>13876</v>
      </c>
      <c r="G20" s="101">
        <v>9864</v>
      </c>
      <c r="H20" s="101">
        <v>11948</v>
      </c>
      <c r="I20" s="101">
        <v>14171</v>
      </c>
      <c r="J20" s="101">
        <v>16111</v>
      </c>
      <c r="K20" s="101">
        <v>20128</v>
      </c>
      <c r="L20" s="101">
        <v>20189</v>
      </c>
      <c r="M20" s="101">
        <v>17310</v>
      </c>
      <c r="N20" s="85">
        <v>190223</v>
      </c>
      <c r="P20" s="67"/>
      <c r="Q20" s="67"/>
      <c r="R20" s="67"/>
    </row>
    <row r="21" spans="1:20" x14ac:dyDescent="0.35">
      <c r="A21" s="67"/>
      <c r="B21" s="8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</row>
    <row r="22" spans="1:20" x14ac:dyDescent="0.35">
      <c r="A22" s="67"/>
      <c r="B22" s="8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</row>
    <row r="23" spans="1:20" x14ac:dyDescent="0.35">
      <c r="A23" s="67"/>
      <c r="B23" s="8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</row>
    <row r="61" spans="19:24" x14ac:dyDescent="0.35">
      <c r="S61" s="84"/>
      <c r="T61" s="84"/>
      <c r="V61" s="84"/>
      <c r="X61" s="84"/>
    </row>
    <row r="62" spans="19:24" x14ac:dyDescent="0.35">
      <c r="S62" s="84"/>
      <c r="T62" s="84"/>
      <c r="V62" s="84"/>
      <c r="X62" s="84"/>
    </row>
    <row r="63" spans="19:24" x14ac:dyDescent="0.35">
      <c r="S63" s="84"/>
      <c r="T63" s="84"/>
      <c r="U63" s="84"/>
      <c r="V63" s="84"/>
      <c r="X63" s="84"/>
    </row>
    <row r="64" spans="19:24" x14ac:dyDescent="0.35">
      <c r="S64" s="84"/>
      <c r="T64" s="84"/>
      <c r="U64" s="84"/>
      <c r="V64" s="84"/>
      <c r="X64" s="84"/>
    </row>
    <row r="65" spans="11:27" x14ac:dyDescent="0.35">
      <c r="S65" s="84"/>
      <c r="T65" s="84"/>
      <c r="U65" s="84"/>
      <c r="V65" s="84"/>
      <c r="X65" s="84"/>
    </row>
    <row r="66" spans="11:27" x14ac:dyDescent="0.35">
      <c r="S66" s="84"/>
      <c r="T66" s="84"/>
      <c r="U66" s="84"/>
      <c r="V66" s="84"/>
      <c r="X66" s="84"/>
    </row>
    <row r="67" spans="11:27" x14ac:dyDescent="0.35">
      <c r="S67" s="84"/>
      <c r="T67" s="84"/>
      <c r="U67" s="84"/>
      <c r="V67" s="84"/>
      <c r="X67" s="84"/>
    </row>
    <row r="68" spans="11:27" x14ac:dyDescent="0.35">
      <c r="S68" s="84"/>
      <c r="T68" s="84"/>
      <c r="U68" s="84"/>
      <c r="V68" s="84"/>
      <c r="X68" s="84"/>
    </row>
    <row r="69" spans="11:27" x14ac:dyDescent="0.35">
      <c r="S69" s="84"/>
      <c r="T69" s="84"/>
      <c r="U69" s="84"/>
      <c r="V69" s="84"/>
      <c r="X69" s="84"/>
    </row>
    <row r="70" spans="11:27" x14ac:dyDescent="0.35">
      <c r="S70" s="84"/>
      <c r="T70" s="84"/>
      <c r="U70" s="84"/>
      <c r="V70" s="84"/>
      <c r="X70" s="84"/>
    </row>
    <row r="71" spans="11:27" x14ac:dyDescent="0.35">
      <c r="S71" s="84"/>
      <c r="T71" s="84"/>
      <c r="U71" s="84"/>
      <c r="V71" s="84"/>
      <c r="X71" s="84"/>
    </row>
    <row r="72" spans="11:27" x14ac:dyDescent="0.35">
      <c r="S72" s="84"/>
      <c r="T72" s="84"/>
      <c r="U72" s="84"/>
      <c r="V72" s="84"/>
      <c r="X72" s="84"/>
    </row>
    <row r="73" spans="11:27" x14ac:dyDescent="0.35">
      <c r="S73" s="84"/>
      <c r="T73" s="84"/>
      <c r="U73" s="84"/>
    </row>
    <row r="74" spans="11:27" x14ac:dyDescent="0.35"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</row>
    <row r="75" spans="11:27" x14ac:dyDescent="0.35">
      <c r="T75" s="84"/>
    </row>
    <row r="76" spans="11:27" x14ac:dyDescent="0.35">
      <c r="T76" s="84"/>
    </row>
    <row r="77" spans="11:27" x14ac:dyDescent="0.35"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</row>
    <row r="78" spans="11:27" x14ac:dyDescent="0.35"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</row>
    <row r="79" spans="11:27" x14ac:dyDescent="0.35"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</row>
  </sheetData>
  <sortState xmlns:xlrd2="http://schemas.microsoft.com/office/spreadsheetml/2017/richdata2" ref="A16:N18">
    <sortCondition ref="A16"/>
  </sortState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7"/>
  <sheetViews>
    <sheetView zoomScale="70" zoomScaleNormal="70" workbookViewId="0">
      <selection activeCell="B7" sqref="B7"/>
    </sheetView>
  </sheetViews>
  <sheetFormatPr defaultColWidth="9.1796875" defaultRowHeight="14.5" x14ac:dyDescent="0.35"/>
  <cols>
    <col min="1" max="1" width="34.26953125" style="63" bestFit="1" customWidth="1"/>
    <col min="2" max="14" width="13" style="63" customWidth="1"/>
    <col min="15" max="16384" width="9.1796875" style="63"/>
  </cols>
  <sheetData>
    <row r="1" spans="1:21" ht="15" thickBot="1" x14ac:dyDescent="0.4">
      <c r="B1" s="64" t="s">
        <v>51</v>
      </c>
      <c r="P1" s="67"/>
    </row>
    <row r="2" spans="1:21" ht="15" thickBot="1" x14ac:dyDescent="0.4">
      <c r="A2" s="93"/>
      <c r="B2" s="94" t="s">
        <v>1</v>
      </c>
      <c r="C2" s="95" t="s">
        <v>2</v>
      </c>
      <c r="D2" s="95" t="s">
        <v>3</v>
      </c>
      <c r="E2" s="95" t="s">
        <v>4</v>
      </c>
      <c r="F2" s="95" t="s">
        <v>5</v>
      </c>
      <c r="G2" s="95" t="s">
        <v>6</v>
      </c>
      <c r="H2" s="95" t="s">
        <v>7</v>
      </c>
      <c r="I2" s="95" t="s">
        <v>8</v>
      </c>
      <c r="J2" s="95" t="s">
        <v>9</v>
      </c>
      <c r="K2" s="95" t="s">
        <v>10</v>
      </c>
      <c r="L2" s="95" t="s">
        <v>11</v>
      </c>
      <c r="M2" s="95" t="s">
        <v>12</v>
      </c>
      <c r="N2" s="96" t="s">
        <v>26</v>
      </c>
      <c r="P2" s="88" t="s">
        <v>27</v>
      </c>
    </row>
    <row r="3" spans="1:21" ht="15" thickBot="1" x14ac:dyDescent="0.4">
      <c r="A3" s="72" t="s">
        <v>28</v>
      </c>
      <c r="B3" s="132">
        <v>3626</v>
      </c>
      <c r="C3" s="133">
        <v>4194</v>
      </c>
      <c r="D3" s="133">
        <v>5397</v>
      </c>
      <c r="E3" s="133">
        <v>7845</v>
      </c>
      <c r="F3" s="133">
        <v>9738</v>
      </c>
      <c r="G3" s="133">
        <v>12097</v>
      </c>
      <c r="H3" s="133">
        <v>13756</v>
      </c>
      <c r="I3" s="133">
        <v>12197</v>
      </c>
      <c r="J3" s="133">
        <v>11098</v>
      </c>
      <c r="K3" s="133">
        <v>8844</v>
      </c>
      <c r="L3" s="133">
        <v>6505</v>
      </c>
      <c r="M3" s="133">
        <v>5673</v>
      </c>
      <c r="N3" s="128">
        <v>100970</v>
      </c>
      <c r="P3" s="66" t="s">
        <v>49</v>
      </c>
    </row>
    <row r="4" spans="1:21" x14ac:dyDescent="0.35">
      <c r="A4" s="120" t="s">
        <v>22</v>
      </c>
      <c r="B4" s="134">
        <v>657</v>
      </c>
      <c r="C4" s="119">
        <v>509</v>
      </c>
      <c r="D4" s="119">
        <v>527</v>
      </c>
      <c r="E4" s="119">
        <v>627</v>
      </c>
      <c r="F4" s="119">
        <v>612</v>
      </c>
      <c r="G4" s="119">
        <v>707</v>
      </c>
      <c r="H4" s="119">
        <v>1125</v>
      </c>
      <c r="I4" s="119">
        <v>901</v>
      </c>
      <c r="J4" s="119">
        <v>752</v>
      </c>
      <c r="K4" s="119">
        <v>660</v>
      </c>
      <c r="L4" s="119">
        <v>618</v>
      </c>
      <c r="M4" s="119">
        <v>647</v>
      </c>
      <c r="N4" s="99">
        <v>8342</v>
      </c>
      <c r="P4" s="66" t="s">
        <v>42</v>
      </c>
    </row>
    <row r="5" spans="1:21" x14ac:dyDescent="0.35">
      <c r="A5" s="73" t="s">
        <v>14</v>
      </c>
      <c r="B5" s="135">
        <v>264</v>
      </c>
      <c r="C5" s="75">
        <v>230</v>
      </c>
      <c r="D5" s="75">
        <v>294</v>
      </c>
      <c r="E5" s="75">
        <v>265</v>
      </c>
      <c r="F5" s="75">
        <v>269</v>
      </c>
      <c r="G5" s="75">
        <v>300</v>
      </c>
      <c r="H5" s="75">
        <v>315</v>
      </c>
      <c r="I5" s="75">
        <v>317</v>
      </c>
      <c r="J5" s="75">
        <v>299</v>
      </c>
      <c r="K5" s="75">
        <v>296</v>
      </c>
      <c r="L5" s="75">
        <v>240</v>
      </c>
      <c r="M5" s="75">
        <v>261</v>
      </c>
      <c r="N5" s="76">
        <v>3350</v>
      </c>
      <c r="P5" s="66" t="s">
        <v>32</v>
      </c>
    </row>
    <row r="6" spans="1:21" x14ac:dyDescent="0.35">
      <c r="A6" s="73" t="s">
        <v>54</v>
      </c>
      <c r="B6" s="135"/>
      <c r="C6" s="75"/>
      <c r="D6" s="75"/>
      <c r="E6" s="75"/>
      <c r="F6" s="75"/>
      <c r="G6" s="75"/>
      <c r="H6" s="75">
        <v>1147</v>
      </c>
      <c r="I6" s="75">
        <v>1117.6501499136441</v>
      </c>
      <c r="J6" s="75">
        <v>977.61203730569957</v>
      </c>
      <c r="K6" s="75">
        <v>817.08256580310888</v>
      </c>
      <c r="L6" s="75">
        <v>536.6330162348878</v>
      </c>
      <c r="M6" s="75">
        <v>665.84472262521592</v>
      </c>
      <c r="N6" s="76">
        <v>5261.8224918825563</v>
      </c>
      <c r="P6" s="66" t="s">
        <v>43</v>
      </c>
    </row>
    <row r="7" spans="1:21" x14ac:dyDescent="0.35">
      <c r="A7" s="73" t="s">
        <v>45</v>
      </c>
      <c r="B7" s="135">
        <v>344</v>
      </c>
      <c r="C7" s="75">
        <v>260</v>
      </c>
      <c r="D7" s="75">
        <v>450</v>
      </c>
      <c r="E7" s="75">
        <v>1051</v>
      </c>
      <c r="F7" s="75">
        <v>1484</v>
      </c>
      <c r="G7" s="75">
        <v>1867</v>
      </c>
      <c r="H7" s="75">
        <v>2376</v>
      </c>
      <c r="I7" s="75">
        <v>1644</v>
      </c>
      <c r="J7" s="75">
        <v>828</v>
      </c>
      <c r="K7" s="75">
        <v>645</v>
      </c>
      <c r="L7" s="75">
        <v>454</v>
      </c>
      <c r="M7" s="75">
        <v>327</v>
      </c>
      <c r="N7" s="76">
        <v>11730</v>
      </c>
      <c r="P7" s="66" t="s">
        <v>58</v>
      </c>
    </row>
    <row r="8" spans="1:21" x14ac:dyDescent="0.35">
      <c r="A8" s="73" t="s">
        <v>17</v>
      </c>
      <c r="B8" s="135">
        <v>706</v>
      </c>
      <c r="C8" s="75">
        <v>681</v>
      </c>
      <c r="D8" s="75">
        <v>737</v>
      </c>
      <c r="E8" s="75">
        <v>775</v>
      </c>
      <c r="F8" s="75">
        <v>882</v>
      </c>
      <c r="G8" s="75">
        <v>908</v>
      </c>
      <c r="H8" s="75">
        <v>915</v>
      </c>
      <c r="I8" s="75">
        <v>902</v>
      </c>
      <c r="J8" s="75">
        <v>861</v>
      </c>
      <c r="K8" s="75">
        <v>813</v>
      </c>
      <c r="L8" s="75">
        <v>763</v>
      </c>
      <c r="M8" s="75">
        <v>823</v>
      </c>
      <c r="N8" s="76">
        <v>9766</v>
      </c>
      <c r="P8" s="66"/>
    </row>
    <row r="9" spans="1:21" x14ac:dyDescent="0.35">
      <c r="A9" s="73" t="s">
        <v>16</v>
      </c>
      <c r="B9" s="135">
        <v>237</v>
      </c>
      <c r="C9" s="75">
        <v>264</v>
      </c>
      <c r="D9" s="75">
        <v>357</v>
      </c>
      <c r="E9" s="75">
        <v>367</v>
      </c>
      <c r="F9" s="75">
        <v>439</v>
      </c>
      <c r="G9" s="75">
        <v>458</v>
      </c>
      <c r="H9" s="75">
        <v>332</v>
      </c>
      <c r="I9" s="75">
        <v>385</v>
      </c>
      <c r="J9" s="75">
        <v>406</v>
      </c>
      <c r="K9" s="75">
        <v>289</v>
      </c>
      <c r="L9" s="75">
        <v>275</v>
      </c>
      <c r="M9" s="75">
        <v>192</v>
      </c>
      <c r="N9" s="76">
        <v>4001</v>
      </c>
      <c r="P9" s="89" t="s">
        <v>23</v>
      </c>
    </row>
    <row r="10" spans="1:21" x14ac:dyDescent="0.35">
      <c r="A10" s="73" t="s">
        <v>37</v>
      </c>
      <c r="B10" s="135">
        <v>218</v>
      </c>
      <c r="C10" s="75">
        <v>229</v>
      </c>
      <c r="D10" s="75">
        <v>263</v>
      </c>
      <c r="E10" s="75">
        <v>231</v>
      </c>
      <c r="F10" s="75">
        <v>314</v>
      </c>
      <c r="G10" s="75">
        <v>170</v>
      </c>
      <c r="H10" s="75">
        <v>141</v>
      </c>
      <c r="I10" s="75">
        <v>108</v>
      </c>
      <c r="J10" s="75">
        <v>36</v>
      </c>
      <c r="K10" s="75">
        <v>242</v>
      </c>
      <c r="L10" s="75">
        <v>211</v>
      </c>
      <c r="M10" s="75">
        <v>184</v>
      </c>
      <c r="N10" s="76">
        <v>2347</v>
      </c>
      <c r="P10" s="80" t="s">
        <v>25</v>
      </c>
    </row>
    <row r="11" spans="1:21" x14ac:dyDescent="0.35">
      <c r="A11" s="73" t="s">
        <v>35</v>
      </c>
      <c r="B11" s="135">
        <v>68</v>
      </c>
      <c r="C11" s="75">
        <v>72</v>
      </c>
      <c r="D11" s="75">
        <v>68</v>
      </c>
      <c r="E11" s="75">
        <v>41</v>
      </c>
      <c r="F11" s="75">
        <v>45</v>
      </c>
      <c r="G11" s="75">
        <v>1</v>
      </c>
      <c r="H11" s="75">
        <v>1</v>
      </c>
      <c r="I11" s="75">
        <v>14</v>
      </c>
      <c r="J11" s="75">
        <v>33</v>
      </c>
      <c r="K11" s="75">
        <v>3</v>
      </c>
      <c r="L11" s="75">
        <v>4</v>
      </c>
      <c r="M11" s="75">
        <v>0</v>
      </c>
      <c r="N11" s="76">
        <v>350</v>
      </c>
    </row>
    <row r="12" spans="1:21" ht="15" thickBot="1" x14ac:dyDescent="0.4">
      <c r="A12" s="115" t="s">
        <v>13</v>
      </c>
      <c r="B12" s="131">
        <v>79</v>
      </c>
      <c r="C12" s="101">
        <v>48</v>
      </c>
      <c r="D12" s="101">
        <v>112</v>
      </c>
      <c r="E12" s="101">
        <v>217</v>
      </c>
      <c r="F12" s="101">
        <v>415</v>
      </c>
      <c r="G12" s="101">
        <v>610</v>
      </c>
      <c r="H12" s="101">
        <v>720</v>
      </c>
      <c r="I12" s="101">
        <v>459</v>
      </c>
      <c r="J12" s="101">
        <v>350</v>
      </c>
      <c r="K12" s="101">
        <v>90</v>
      </c>
      <c r="L12" s="101">
        <v>73</v>
      </c>
      <c r="M12" s="101">
        <v>49</v>
      </c>
      <c r="N12" s="85">
        <v>3222</v>
      </c>
    </row>
    <row r="13" spans="1:21" x14ac:dyDescent="0.35">
      <c r="U13" s="84"/>
    </row>
    <row r="14" spans="1:21" x14ac:dyDescent="0.35">
      <c r="U14" s="84"/>
    </row>
    <row r="15" spans="1:21" x14ac:dyDescent="0.35">
      <c r="U15" s="84"/>
    </row>
    <row r="16" spans="1:21" x14ac:dyDescent="0.35">
      <c r="U16" s="84"/>
    </row>
    <row r="17" spans="18:29" x14ac:dyDescent="0.35">
      <c r="U17" s="84"/>
    </row>
    <row r="18" spans="18:29" x14ac:dyDescent="0.35">
      <c r="U18" s="84"/>
    </row>
    <row r="19" spans="18:29" x14ac:dyDescent="0.35">
      <c r="U19" s="84"/>
    </row>
    <row r="20" spans="18:29" x14ac:dyDescent="0.35">
      <c r="U20" s="84"/>
    </row>
    <row r="22" spans="18:29" x14ac:dyDescent="0.35">
      <c r="U22" s="84"/>
    </row>
    <row r="23" spans="18:29" x14ac:dyDescent="0.35">
      <c r="U23" s="84"/>
    </row>
    <row r="24" spans="18:29" x14ac:dyDescent="0.35">
      <c r="U24" s="84"/>
    </row>
    <row r="25" spans="18:29" x14ac:dyDescent="0.35">
      <c r="U25" s="84"/>
    </row>
    <row r="27" spans="18:29" x14ac:dyDescent="0.35"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</row>
  </sheetData>
  <sortState xmlns:xlrd2="http://schemas.microsoft.com/office/spreadsheetml/2017/richdata2" ref="A4:N12">
    <sortCondition ref="A4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79"/>
  <sheetViews>
    <sheetView zoomScale="70" zoomScaleNormal="70" workbookViewId="0">
      <selection activeCell="B3" sqref="B3"/>
    </sheetView>
  </sheetViews>
  <sheetFormatPr defaultColWidth="9.1796875" defaultRowHeight="14.5" x14ac:dyDescent="0.35"/>
  <cols>
    <col min="1" max="1" width="30.1796875" style="63" bestFit="1" customWidth="1"/>
    <col min="2" max="2" width="13.1796875" style="87" customWidth="1"/>
    <col min="3" max="14" width="13.1796875" style="63" customWidth="1"/>
    <col min="15" max="15" width="13.26953125" style="63" customWidth="1"/>
    <col min="16" max="18" width="9.1796875" style="63"/>
    <col min="19" max="19" width="10.7265625" style="63" bestFit="1" customWidth="1"/>
    <col min="20" max="20" width="12.453125" style="63" bestFit="1" customWidth="1"/>
    <col min="21" max="22" width="9.1796875" style="63"/>
    <col min="23" max="23" width="11.1796875" style="63" bestFit="1" customWidth="1"/>
    <col min="24" max="24" width="9.26953125" style="63" customWidth="1"/>
    <col min="25" max="16384" width="9.1796875" style="63"/>
  </cols>
  <sheetData>
    <row r="1" spans="1:19" ht="15" thickBot="1" x14ac:dyDescent="0.4">
      <c r="B1" s="64" t="s">
        <v>50</v>
      </c>
      <c r="O1" s="65"/>
      <c r="P1" s="66"/>
      <c r="Q1" s="67"/>
      <c r="R1" s="67"/>
    </row>
    <row r="2" spans="1:19" ht="15" thickBot="1" x14ac:dyDescent="0.4">
      <c r="A2" s="68"/>
      <c r="B2" s="69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0" t="s">
        <v>7</v>
      </c>
      <c r="I2" s="70" t="s">
        <v>8</v>
      </c>
      <c r="J2" s="70" t="s">
        <v>9</v>
      </c>
      <c r="K2" s="70" t="s">
        <v>10</v>
      </c>
      <c r="L2" s="70" t="s">
        <v>11</v>
      </c>
      <c r="M2" s="70" t="s">
        <v>12</v>
      </c>
      <c r="N2" s="71" t="s">
        <v>26</v>
      </c>
      <c r="P2" s="88" t="s">
        <v>27</v>
      </c>
      <c r="Q2" s="67"/>
      <c r="R2" s="67"/>
    </row>
    <row r="3" spans="1:19" ht="15" thickBot="1" x14ac:dyDescent="0.4">
      <c r="A3" s="72" t="s">
        <v>41</v>
      </c>
      <c r="B3" s="116">
        <v>6.9022489999999994</v>
      </c>
      <c r="C3" s="117">
        <v>6.8113649999999994</v>
      </c>
      <c r="D3" s="117">
        <v>7.6303890000000001</v>
      </c>
      <c r="E3" s="117">
        <v>6.7974930000000002</v>
      </c>
      <c r="F3" s="117">
        <v>7.1230469999999997</v>
      </c>
      <c r="G3" s="117">
        <v>6.8287780000000007</v>
      </c>
      <c r="H3" s="117">
        <v>6.9206080000000005</v>
      </c>
      <c r="I3" s="117">
        <v>7.0872900000000003</v>
      </c>
      <c r="J3" s="117">
        <v>6.6963459999999992</v>
      </c>
      <c r="K3" s="117">
        <v>7.0306930000000003</v>
      </c>
      <c r="L3" s="117">
        <v>6.8930860000000003</v>
      </c>
      <c r="M3" s="117">
        <v>6.4318459999999993</v>
      </c>
      <c r="N3" s="118">
        <v>83.153189999999995</v>
      </c>
      <c r="P3" s="66" t="s">
        <v>48</v>
      </c>
      <c r="Q3" s="67"/>
      <c r="R3" s="67"/>
    </row>
    <row r="4" spans="1:19" x14ac:dyDescent="0.35">
      <c r="A4" s="120" t="s">
        <v>22</v>
      </c>
      <c r="B4" s="121">
        <v>796893</v>
      </c>
      <c r="C4" s="122">
        <v>684764</v>
      </c>
      <c r="D4" s="122">
        <v>646347</v>
      </c>
      <c r="E4" s="122">
        <v>646725</v>
      </c>
      <c r="F4" s="122">
        <v>637208</v>
      </c>
      <c r="G4" s="122">
        <v>591160</v>
      </c>
      <c r="H4" s="122">
        <v>619742</v>
      </c>
      <c r="I4" s="122">
        <v>616639</v>
      </c>
      <c r="J4" s="122">
        <v>634170</v>
      </c>
      <c r="K4" s="123">
        <v>788912</v>
      </c>
      <c r="L4" s="122">
        <v>830757</v>
      </c>
      <c r="M4" s="122">
        <v>825351</v>
      </c>
      <c r="N4" s="124">
        <v>8318668</v>
      </c>
      <c r="P4" s="66" t="s">
        <v>31</v>
      </c>
      <c r="Q4" s="67"/>
      <c r="R4" s="67"/>
    </row>
    <row r="5" spans="1:19" x14ac:dyDescent="0.35">
      <c r="A5" s="73" t="s">
        <v>14</v>
      </c>
      <c r="B5" s="74">
        <v>494558</v>
      </c>
      <c r="C5" s="75">
        <v>474932</v>
      </c>
      <c r="D5" s="75">
        <v>533663</v>
      </c>
      <c r="E5" s="75">
        <v>518680</v>
      </c>
      <c r="F5" s="75">
        <v>545198</v>
      </c>
      <c r="G5" s="75">
        <v>499737</v>
      </c>
      <c r="H5" s="75">
        <v>533675</v>
      </c>
      <c r="I5" s="75">
        <v>536079</v>
      </c>
      <c r="J5" s="75">
        <v>486222</v>
      </c>
      <c r="K5" s="75">
        <v>508544</v>
      </c>
      <c r="L5" s="75">
        <v>495642</v>
      </c>
      <c r="M5" s="75">
        <v>471861</v>
      </c>
      <c r="N5" s="76">
        <v>6098791</v>
      </c>
      <c r="P5" s="66" t="s">
        <v>32</v>
      </c>
      <c r="Q5" s="67"/>
      <c r="R5" s="67"/>
    </row>
    <row r="6" spans="1:19" x14ac:dyDescent="0.35">
      <c r="A6" s="73" t="s">
        <v>54</v>
      </c>
      <c r="B6" s="74">
        <v>196784.9</v>
      </c>
      <c r="C6" s="75">
        <v>283860.12699999998</v>
      </c>
      <c r="D6" s="75">
        <v>249837.35900000005</v>
      </c>
      <c r="E6" s="75">
        <v>259442.61799999993</v>
      </c>
      <c r="F6" s="75">
        <v>244303.14200000005</v>
      </c>
      <c r="G6" s="75">
        <v>254477.10599999997</v>
      </c>
      <c r="H6" s="75">
        <v>264045.41400000011</v>
      </c>
      <c r="I6" s="75">
        <v>297267.86399999988</v>
      </c>
      <c r="J6" s="75">
        <v>296336.41599999997</v>
      </c>
      <c r="K6" s="75">
        <v>337382.21300000011</v>
      </c>
      <c r="L6" s="75">
        <v>318846.50900000008</v>
      </c>
      <c r="M6" s="75">
        <v>343070.97799999989</v>
      </c>
      <c r="N6" s="76">
        <v>3345654.6459999997</v>
      </c>
      <c r="P6" s="66" t="s">
        <v>46</v>
      </c>
      <c r="Q6" s="67"/>
      <c r="R6" s="67"/>
    </row>
    <row r="7" spans="1:19" x14ac:dyDescent="0.35">
      <c r="A7" s="73" t="s">
        <v>20</v>
      </c>
      <c r="B7" s="74">
        <v>472858</v>
      </c>
      <c r="C7" s="75">
        <v>410557</v>
      </c>
      <c r="D7" s="75">
        <v>457036</v>
      </c>
      <c r="E7" s="75">
        <v>355454</v>
      </c>
      <c r="F7" s="75">
        <v>341338</v>
      </c>
      <c r="G7" s="75">
        <v>277286</v>
      </c>
      <c r="H7" s="75">
        <v>275835</v>
      </c>
      <c r="I7" s="75">
        <v>284105</v>
      </c>
      <c r="J7" s="75">
        <v>256588</v>
      </c>
      <c r="K7" s="75">
        <v>368075</v>
      </c>
      <c r="L7" s="75">
        <v>351071</v>
      </c>
      <c r="M7" s="75">
        <v>338761</v>
      </c>
      <c r="N7" s="76">
        <v>4188964</v>
      </c>
      <c r="P7" s="66" t="s">
        <v>47</v>
      </c>
      <c r="Q7" s="67"/>
      <c r="R7" s="67"/>
    </row>
    <row r="8" spans="1:19" x14ac:dyDescent="0.35">
      <c r="A8" s="73" t="s">
        <v>15</v>
      </c>
      <c r="B8" s="77">
        <v>638257</v>
      </c>
      <c r="C8" s="78">
        <v>568209</v>
      </c>
      <c r="D8" s="78">
        <v>644246</v>
      </c>
      <c r="E8" s="78">
        <v>556794</v>
      </c>
      <c r="F8" s="78">
        <v>604560</v>
      </c>
      <c r="G8" s="78">
        <v>563304</v>
      </c>
      <c r="H8" s="78">
        <v>525626</v>
      </c>
      <c r="I8" s="78">
        <v>526396</v>
      </c>
      <c r="J8" s="78">
        <v>522731</v>
      </c>
      <c r="K8" s="78">
        <v>582182</v>
      </c>
      <c r="L8" s="78">
        <v>586555</v>
      </c>
      <c r="M8" s="78">
        <v>535097</v>
      </c>
      <c r="N8" s="76">
        <v>6853957</v>
      </c>
      <c r="P8" s="66" t="s">
        <v>58</v>
      </c>
      <c r="Q8" s="67"/>
      <c r="R8" s="67"/>
    </row>
    <row r="9" spans="1:19" x14ac:dyDescent="0.35">
      <c r="A9" s="73" t="s">
        <v>17</v>
      </c>
      <c r="B9" s="74">
        <v>415462</v>
      </c>
      <c r="C9" s="75">
        <v>392097</v>
      </c>
      <c r="D9" s="75">
        <v>397237</v>
      </c>
      <c r="E9" s="75">
        <v>344265</v>
      </c>
      <c r="F9" s="75">
        <v>347106</v>
      </c>
      <c r="G9" s="75">
        <v>323280</v>
      </c>
      <c r="H9" s="75">
        <v>335884</v>
      </c>
      <c r="I9" s="75">
        <v>339590</v>
      </c>
      <c r="J9" s="75">
        <v>326242</v>
      </c>
      <c r="K9" s="75">
        <v>371650</v>
      </c>
      <c r="L9" s="75">
        <v>367063</v>
      </c>
      <c r="M9" s="75">
        <v>380557</v>
      </c>
      <c r="N9" s="76">
        <v>4340433</v>
      </c>
      <c r="P9" s="66"/>
      <c r="Q9" s="67"/>
      <c r="R9" s="67"/>
    </row>
    <row r="10" spans="1:19" x14ac:dyDescent="0.35">
      <c r="A10" s="73" t="s">
        <v>16</v>
      </c>
      <c r="B10" s="74">
        <v>215475</v>
      </c>
      <c r="C10" s="75">
        <v>211913</v>
      </c>
      <c r="D10" s="75">
        <v>254462</v>
      </c>
      <c r="E10" s="75">
        <v>218437</v>
      </c>
      <c r="F10" s="75">
        <v>219027</v>
      </c>
      <c r="G10" s="75">
        <v>213472</v>
      </c>
      <c r="H10" s="75">
        <v>216603</v>
      </c>
      <c r="I10" s="75">
        <v>227060</v>
      </c>
      <c r="J10" s="75">
        <v>218689</v>
      </c>
      <c r="K10" s="75">
        <v>226198</v>
      </c>
      <c r="L10" s="75">
        <v>205970</v>
      </c>
      <c r="M10" s="75">
        <v>85809</v>
      </c>
      <c r="N10" s="76">
        <v>2513115</v>
      </c>
      <c r="P10" s="89" t="s">
        <v>23</v>
      </c>
      <c r="Q10" s="67"/>
      <c r="R10" s="67"/>
    </row>
    <row r="11" spans="1:19" x14ac:dyDescent="0.35">
      <c r="A11" s="73" t="s">
        <v>37</v>
      </c>
      <c r="B11" s="77">
        <v>246774</v>
      </c>
      <c r="C11" s="78">
        <v>276331</v>
      </c>
      <c r="D11" s="78">
        <v>297063</v>
      </c>
      <c r="E11" s="78">
        <v>268250</v>
      </c>
      <c r="F11" s="78">
        <v>220276</v>
      </c>
      <c r="G11" s="78">
        <v>269006</v>
      </c>
      <c r="H11" s="78">
        <v>252771</v>
      </c>
      <c r="I11" s="78">
        <v>243759</v>
      </c>
      <c r="J11" s="78">
        <v>239900</v>
      </c>
      <c r="K11" s="78">
        <v>243271</v>
      </c>
      <c r="L11" s="78">
        <v>264912</v>
      </c>
      <c r="M11" s="78">
        <v>189633</v>
      </c>
      <c r="N11" s="76">
        <v>3011946</v>
      </c>
      <c r="P11" s="89" t="s">
        <v>25</v>
      </c>
      <c r="Q11" s="67"/>
      <c r="R11" s="67"/>
    </row>
    <row r="12" spans="1:19" x14ac:dyDescent="0.35">
      <c r="A12" s="73" t="s">
        <v>36</v>
      </c>
      <c r="B12" s="74">
        <v>220982</v>
      </c>
      <c r="C12" s="75">
        <v>218253</v>
      </c>
      <c r="D12" s="75">
        <v>259885</v>
      </c>
      <c r="E12" s="75">
        <v>221370</v>
      </c>
      <c r="F12" s="75">
        <v>200651</v>
      </c>
      <c r="G12" s="75">
        <v>229225</v>
      </c>
      <c r="H12" s="75">
        <v>219736</v>
      </c>
      <c r="I12" s="75">
        <v>217025</v>
      </c>
      <c r="J12" s="75">
        <v>227626</v>
      </c>
      <c r="K12" s="75">
        <v>235534</v>
      </c>
      <c r="L12" s="75">
        <v>221513</v>
      </c>
      <c r="M12" s="75">
        <v>205678</v>
      </c>
      <c r="N12" s="76">
        <v>2677478</v>
      </c>
      <c r="P12" s="81"/>
      <c r="Q12" s="67"/>
      <c r="R12" s="67"/>
    </row>
    <row r="13" spans="1:19" x14ac:dyDescent="0.35">
      <c r="A13" s="73" t="s">
        <v>18</v>
      </c>
      <c r="B13" s="74">
        <v>205765</v>
      </c>
      <c r="C13" s="75">
        <v>194409</v>
      </c>
      <c r="D13" s="75">
        <v>221445</v>
      </c>
      <c r="E13" s="75">
        <v>197256</v>
      </c>
      <c r="F13" s="75">
        <v>184289</v>
      </c>
      <c r="G13" s="75">
        <v>205833</v>
      </c>
      <c r="H13" s="75">
        <v>168990</v>
      </c>
      <c r="I13" s="75">
        <v>236900</v>
      </c>
      <c r="J13" s="75">
        <v>196556</v>
      </c>
      <c r="K13" s="75">
        <v>191895</v>
      </c>
      <c r="L13" s="75">
        <v>182326</v>
      </c>
      <c r="M13" s="75">
        <v>158794</v>
      </c>
      <c r="N13" s="76">
        <v>2344458</v>
      </c>
      <c r="P13" s="81"/>
      <c r="Q13" s="67"/>
      <c r="R13" s="67"/>
    </row>
    <row r="14" spans="1:19" ht="15" thickBot="1" x14ac:dyDescent="0.4">
      <c r="A14" s="115" t="s">
        <v>13</v>
      </c>
      <c r="B14" s="100">
        <v>260579</v>
      </c>
      <c r="C14" s="101">
        <v>254826</v>
      </c>
      <c r="D14" s="101">
        <v>287469</v>
      </c>
      <c r="E14" s="101">
        <v>275421</v>
      </c>
      <c r="F14" s="101">
        <v>292338</v>
      </c>
      <c r="G14" s="101">
        <v>274948</v>
      </c>
      <c r="H14" s="101">
        <v>287844</v>
      </c>
      <c r="I14" s="101">
        <v>283802</v>
      </c>
      <c r="J14" s="101">
        <v>277562</v>
      </c>
      <c r="K14" s="101">
        <v>293872</v>
      </c>
      <c r="L14" s="101">
        <v>285694</v>
      </c>
      <c r="M14" s="101">
        <v>260878</v>
      </c>
      <c r="N14" s="85">
        <v>3335233</v>
      </c>
      <c r="P14" s="81"/>
      <c r="Q14" s="67"/>
      <c r="R14" s="67"/>
    </row>
    <row r="15" spans="1:19" ht="15" thickBot="1" x14ac:dyDescent="0.4">
      <c r="A15" s="125" t="s">
        <v>29</v>
      </c>
      <c r="B15" s="126">
        <v>30995</v>
      </c>
      <c r="C15" s="127">
        <v>37406</v>
      </c>
      <c r="D15" s="127">
        <v>35265</v>
      </c>
      <c r="E15" s="127">
        <v>25532</v>
      </c>
      <c r="F15" s="127">
        <v>25094</v>
      </c>
      <c r="G15" s="127">
        <v>20954</v>
      </c>
      <c r="H15" s="127">
        <v>26451</v>
      </c>
      <c r="I15" s="127">
        <v>32296</v>
      </c>
      <c r="J15" s="127">
        <v>38310</v>
      </c>
      <c r="K15" s="127">
        <v>40488</v>
      </c>
      <c r="L15" s="127">
        <v>38494</v>
      </c>
      <c r="M15" s="127">
        <v>45617</v>
      </c>
      <c r="N15" s="128">
        <v>396902</v>
      </c>
      <c r="P15" s="81"/>
      <c r="Q15" s="67"/>
      <c r="R15" s="67"/>
    </row>
    <row r="16" spans="1:19" x14ac:dyDescent="0.35">
      <c r="A16" s="73" t="s">
        <v>39</v>
      </c>
      <c r="B16" s="97">
        <v>5515</v>
      </c>
      <c r="C16" s="98">
        <v>15550</v>
      </c>
      <c r="D16" s="98">
        <v>13981</v>
      </c>
      <c r="E16" s="98">
        <v>9640</v>
      </c>
      <c r="F16" s="98">
        <v>9023</v>
      </c>
      <c r="G16" s="98">
        <v>7510</v>
      </c>
      <c r="H16" s="98">
        <v>9447</v>
      </c>
      <c r="I16" s="98">
        <v>11859</v>
      </c>
      <c r="J16" s="98">
        <v>14830</v>
      </c>
      <c r="K16" s="98">
        <v>16551</v>
      </c>
      <c r="L16" s="98">
        <v>16467</v>
      </c>
      <c r="M16" s="98">
        <v>19970</v>
      </c>
      <c r="N16" s="99">
        <v>150343</v>
      </c>
      <c r="P16" s="82"/>
      <c r="Q16" s="67"/>
      <c r="R16" s="67"/>
      <c r="S16" s="83"/>
    </row>
    <row r="17" spans="1:20" x14ac:dyDescent="0.35">
      <c r="A17" s="73" t="s">
        <v>38</v>
      </c>
      <c r="B17" s="77">
        <v>5004</v>
      </c>
      <c r="C17" s="78">
        <v>4186</v>
      </c>
      <c r="D17" s="78">
        <v>3859</v>
      </c>
      <c r="E17" s="78">
        <v>2795</v>
      </c>
      <c r="F17" s="78">
        <v>2762</v>
      </c>
      <c r="G17" s="78">
        <v>2260</v>
      </c>
      <c r="H17" s="78">
        <v>2779</v>
      </c>
      <c r="I17" s="78">
        <v>3375</v>
      </c>
      <c r="J17" s="78">
        <v>4242</v>
      </c>
      <c r="K17" s="78">
        <v>4252</v>
      </c>
      <c r="L17" s="78">
        <v>4133</v>
      </c>
      <c r="M17" s="78">
        <v>4997</v>
      </c>
      <c r="N17" s="76">
        <v>44644</v>
      </c>
      <c r="P17" s="67"/>
      <c r="Q17" s="67"/>
      <c r="R17" s="67"/>
      <c r="T17" s="84"/>
    </row>
    <row r="18" spans="1:20" ht="15" thickBot="1" x14ac:dyDescent="0.4">
      <c r="A18" s="115" t="s">
        <v>21</v>
      </c>
      <c r="B18" s="100">
        <v>20476</v>
      </c>
      <c r="C18" s="101">
        <v>17670</v>
      </c>
      <c r="D18" s="101">
        <v>17425</v>
      </c>
      <c r="E18" s="101">
        <v>13097</v>
      </c>
      <c r="F18" s="101">
        <v>13309</v>
      </c>
      <c r="G18" s="101">
        <v>11184</v>
      </c>
      <c r="H18" s="101">
        <v>14225</v>
      </c>
      <c r="I18" s="101">
        <v>17062</v>
      </c>
      <c r="J18" s="101">
        <v>19238</v>
      </c>
      <c r="K18" s="101">
        <v>19685</v>
      </c>
      <c r="L18" s="101">
        <v>17894</v>
      </c>
      <c r="M18" s="101">
        <v>20650</v>
      </c>
      <c r="N18" s="85">
        <v>201915</v>
      </c>
      <c r="P18" s="67"/>
      <c r="Q18" s="67"/>
      <c r="R18" s="67"/>
    </row>
    <row r="19" spans="1:20" x14ac:dyDescent="0.35">
      <c r="A19" s="67"/>
      <c r="B19" s="8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</row>
    <row r="20" spans="1:20" x14ac:dyDescent="0.35">
      <c r="A20" s="67"/>
      <c r="B20" s="8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</row>
    <row r="21" spans="1:20" x14ac:dyDescent="0.35">
      <c r="A21" s="67"/>
      <c r="B21" s="8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</row>
    <row r="22" spans="1:20" x14ac:dyDescent="0.35">
      <c r="A22" s="67"/>
      <c r="B22" s="8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</row>
    <row r="23" spans="1:20" x14ac:dyDescent="0.35">
      <c r="A23" s="67"/>
      <c r="B23" s="8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</row>
    <row r="61" spans="19:24" x14ac:dyDescent="0.35">
      <c r="S61" s="84"/>
      <c r="T61" s="84"/>
      <c r="V61" s="84"/>
      <c r="X61" s="84"/>
    </row>
    <row r="62" spans="19:24" x14ac:dyDescent="0.35">
      <c r="S62" s="84"/>
      <c r="T62" s="84"/>
      <c r="V62" s="84"/>
      <c r="X62" s="84"/>
    </row>
    <row r="63" spans="19:24" x14ac:dyDescent="0.35">
      <c r="S63" s="84"/>
      <c r="T63" s="84"/>
      <c r="U63" s="84"/>
      <c r="V63" s="84"/>
      <c r="X63" s="84"/>
    </row>
    <row r="64" spans="19:24" x14ac:dyDescent="0.35">
      <c r="S64" s="84"/>
      <c r="T64" s="84"/>
      <c r="U64" s="84"/>
      <c r="V64" s="84"/>
      <c r="X64" s="84"/>
    </row>
    <row r="65" spans="11:27" x14ac:dyDescent="0.35">
      <c r="S65" s="84"/>
      <c r="T65" s="84"/>
      <c r="U65" s="84"/>
      <c r="V65" s="84"/>
      <c r="X65" s="84"/>
    </row>
    <row r="66" spans="11:27" x14ac:dyDescent="0.35">
      <c r="S66" s="84"/>
      <c r="T66" s="84"/>
      <c r="U66" s="84"/>
      <c r="V66" s="84"/>
      <c r="X66" s="84"/>
    </row>
    <row r="67" spans="11:27" x14ac:dyDescent="0.35">
      <c r="S67" s="84"/>
      <c r="T67" s="84"/>
      <c r="U67" s="84"/>
      <c r="V67" s="84"/>
      <c r="X67" s="84"/>
    </row>
    <row r="68" spans="11:27" x14ac:dyDescent="0.35">
      <c r="S68" s="84"/>
      <c r="T68" s="84"/>
      <c r="U68" s="84"/>
      <c r="V68" s="84"/>
      <c r="X68" s="84"/>
    </row>
    <row r="69" spans="11:27" x14ac:dyDescent="0.35">
      <c r="S69" s="84"/>
      <c r="T69" s="84"/>
      <c r="U69" s="84"/>
      <c r="V69" s="84"/>
      <c r="X69" s="84"/>
    </row>
    <row r="70" spans="11:27" x14ac:dyDescent="0.35">
      <c r="S70" s="84"/>
      <c r="T70" s="84"/>
      <c r="U70" s="84"/>
      <c r="V70" s="84"/>
      <c r="X70" s="84"/>
    </row>
    <row r="71" spans="11:27" x14ac:dyDescent="0.35">
      <c r="S71" s="84"/>
      <c r="T71" s="84"/>
      <c r="U71" s="84"/>
      <c r="V71" s="84"/>
      <c r="X71" s="84"/>
    </row>
    <row r="72" spans="11:27" x14ac:dyDescent="0.35">
      <c r="S72" s="84"/>
      <c r="T72" s="84"/>
      <c r="U72" s="84"/>
      <c r="V72" s="84"/>
      <c r="X72" s="84"/>
    </row>
    <row r="73" spans="11:27" x14ac:dyDescent="0.35">
      <c r="S73" s="84"/>
      <c r="T73" s="84"/>
      <c r="U73" s="84"/>
    </row>
    <row r="74" spans="11:27" x14ac:dyDescent="0.35"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</row>
    <row r="75" spans="11:27" x14ac:dyDescent="0.35">
      <c r="T75" s="84"/>
    </row>
    <row r="76" spans="11:27" x14ac:dyDescent="0.35">
      <c r="T76" s="84"/>
    </row>
    <row r="77" spans="11:27" x14ac:dyDescent="0.35"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</row>
    <row r="78" spans="11:27" x14ac:dyDescent="0.35"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</row>
    <row r="79" spans="11:27" x14ac:dyDescent="0.35"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</row>
  </sheetData>
  <sortState xmlns:xlrd2="http://schemas.microsoft.com/office/spreadsheetml/2017/richdata2" ref="A4:N14">
    <sortCondition ref="A4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1"/>
  <sheetViews>
    <sheetView zoomScale="70" zoomScaleNormal="70" workbookViewId="0">
      <selection activeCell="T28" sqref="T28"/>
    </sheetView>
  </sheetViews>
  <sheetFormatPr defaultColWidth="9.1796875" defaultRowHeight="14.5" x14ac:dyDescent="0.35"/>
  <cols>
    <col min="1" max="1" width="34.26953125" style="63" bestFit="1" customWidth="1"/>
    <col min="2" max="14" width="13" style="63" customWidth="1"/>
    <col min="15" max="16384" width="9.1796875" style="63"/>
  </cols>
  <sheetData>
    <row r="1" spans="1:17" ht="15" thickBot="1" x14ac:dyDescent="0.4">
      <c r="B1" s="64" t="s">
        <v>30</v>
      </c>
      <c r="P1" s="67"/>
      <c r="Q1" s="67"/>
    </row>
    <row r="2" spans="1:17" ht="15" thickBot="1" x14ac:dyDescent="0.4">
      <c r="A2" s="93"/>
      <c r="B2" s="94" t="s">
        <v>1</v>
      </c>
      <c r="C2" s="95" t="s">
        <v>2</v>
      </c>
      <c r="D2" s="95" t="s">
        <v>3</v>
      </c>
      <c r="E2" s="95" t="s">
        <v>4</v>
      </c>
      <c r="F2" s="95" t="s">
        <v>5</v>
      </c>
      <c r="G2" s="95" t="s">
        <v>6</v>
      </c>
      <c r="H2" s="95" t="s">
        <v>7</v>
      </c>
      <c r="I2" s="95" t="s">
        <v>8</v>
      </c>
      <c r="J2" s="95" t="s">
        <v>9</v>
      </c>
      <c r="K2" s="95" t="s">
        <v>10</v>
      </c>
      <c r="L2" s="95" t="s">
        <v>11</v>
      </c>
      <c r="M2" s="95" t="s">
        <v>12</v>
      </c>
      <c r="N2" s="96" t="s">
        <v>26</v>
      </c>
      <c r="P2" s="88" t="s">
        <v>27</v>
      </c>
      <c r="Q2" s="67"/>
    </row>
    <row r="3" spans="1:17" ht="15" thickBot="1" x14ac:dyDescent="0.4">
      <c r="A3" s="72" t="s">
        <v>28</v>
      </c>
      <c r="B3" s="132">
        <v>5555</v>
      </c>
      <c r="C3" s="133">
        <v>5346</v>
      </c>
      <c r="D3" s="133">
        <v>6244</v>
      </c>
      <c r="E3" s="133">
        <v>6724</v>
      </c>
      <c r="F3" s="133">
        <v>8242</v>
      </c>
      <c r="G3" s="133">
        <v>8787</v>
      </c>
      <c r="H3" s="133">
        <v>9807</v>
      </c>
      <c r="I3" s="133">
        <v>9823</v>
      </c>
      <c r="J3" s="133">
        <v>8005</v>
      </c>
      <c r="K3" s="133">
        <v>6948</v>
      </c>
      <c r="L3" s="133">
        <v>5893</v>
      </c>
      <c r="M3" s="133">
        <v>4563</v>
      </c>
      <c r="N3" s="128">
        <f t="shared" ref="N3" ca="1" si="0">SUM(B3:M3)</f>
        <v>85937</v>
      </c>
      <c r="P3" s="66" t="s">
        <v>33</v>
      </c>
      <c r="Q3" s="67"/>
    </row>
    <row r="4" spans="1:17" x14ac:dyDescent="0.35">
      <c r="A4" s="120" t="s">
        <v>22</v>
      </c>
      <c r="B4" s="134">
        <v>989</v>
      </c>
      <c r="C4" s="119">
        <v>964</v>
      </c>
      <c r="D4" s="119">
        <v>1032</v>
      </c>
      <c r="E4" s="119">
        <v>1006</v>
      </c>
      <c r="F4" s="119">
        <v>1035</v>
      </c>
      <c r="G4" s="119">
        <v>1130</v>
      </c>
      <c r="H4" s="119">
        <v>1304</v>
      </c>
      <c r="I4" s="119">
        <v>1271</v>
      </c>
      <c r="J4" s="119">
        <v>1054</v>
      </c>
      <c r="K4" s="119">
        <v>951</v>
      </c>
      <c r="L4" s="119">
        <v>938</v>
      </c>
      <c r="M4" s="119">
        <v>1019</v>
      </c>
      <c r="N4" s="99">
        <f t="shared" ref="N4:N11" ca="1" si="1">SUM(B4:M4)</f>
        <v>12693</v>
      </c>
      <c r="P4" s="66" t="s">
        <v>42</v>
      </c>
      <c r="Q4" s="67"/>
    </row>
    <row r="5" spans="1:17" x14ac:dyDescent="0.35">
      <c r="A5" s="73" t="s">
        <v>14</v>
      </c>
      <c r="B5" s="135">
        <v>304</v>
      </c>
      <c r="C5" s="75">
        <v>287</v>
      </c>
      <c r="D5" s="75">
        <v>311</v>
      </c>
      <c r="E5" s="75">
        <v>242</v>
      </c>
      <c r="F5" s="75">
        <v>332</v>
      </c>
      <c r="G5" s="75">
        <v>322</v>
      </c>
      <c r="H5" s="75">
        <v>322</v>
      </c>
      <c r="I5" s="75">
        <v>331</v>
      </c>
      <c r="J5" s="75">
        <v>326</v>
      </c>
      <c r="K5" s="75">
        <v>357</v>
      </c>
      <c r="L5" s="75">
        <v>255</v>
      </c>
      <c r="M5" s="75">
        <v>253</v>
      </c>
      <c r="N5" s="76">
        <f t="shared" ca="1" si="1"/>
        <v>3642</v>
      </c>
      <c r="P5" s="66" t="s">
        <v>32</v>
      </c>
      <c r="Q5" s="67"/>
    </row>
    <row r="6" spans="1:17" x14ac:dyDescent="0.35">
      <c r="A6" s="73" t="s">
        <v>45</v>
      </c>
      <c r="B6" s="135">
        <v>199</v>
      </c>
      <c r="C6" s="75">
        <v>172</v>
      </c>
      <c r="D6" s="75">
        <v>59</v>
      </c>
      <c r="E6" s="75">
        <v>532</v>
      </c>
      <c r="F6" s="75">
        <v>866</v>
      </c>
      <c r="G6" s="75">
        <v>1188</v>
      </c>
      <c r="H6" s="75">
        <v>1689</v>
      </c>
      <c r="I6" s="75">
        <v>1308</v>
      </c>
      <c r="J6" s="75">
        <v>1118</v>
      </c>
      <c r="K6" s="75">
        <v>772</v>
      </c>
      <c r="L6" s="75">
        <v>497</v>
      </c>
      <c r="M6" s="75">
        <v>327</v>
      </c>
      <c r="N6" s="76">
        <f t="shared" ca="1" si="1"/>
        <v>8727</v>
      </c>
      <c r="P6" s="66" t="s">
        <v>43</v>
      </c>
      <c r="Q6" s="67"/>
    </row>
    <row r="7" spans="1:17" x14ac:dyDescent="0.35">
      <c r="A7" s="73" t="s">
        <v>17</v>
      </c>
      <c r="B7" s="135">
        <v>766</v>
      </c>
      <c r="C7" s="75">
        <v>655</v>
      </c>
      <c r="D7" s="75">
        <v>811</v>
      </c>
      <c r="E7" s="75">
        <v>799</v>
      </c>
      <c r="F7" s="75">
        <v>962</v>
      </c>
      <c r="G7" s="75">
        <v>1087</v>
      </c>
      <c r="H7" s="75">
        <v>1191</v>
      </c>
      <c r="I7" s="75">
        <v>1231</v>
      </c>
      <c r="J7" s="75">
        <v>1001</v>
      </c>
      <c r="K7" s="75">
        <v>802</v>
      </c>
      <c r="L7" s="75">
        <v>766</v>
      </c>
      <c r="M7" s="75">
        <v>801</v>
      </c>
      <c r="N7" s="76">
        <f t="shared" ca="1" si="1"/>
        <v>10872</v>
      </c>
      <c r="P7" s="66"/>
      <c r="Q7" s="67"/>
    </row>
    <row r="8" spans="1:17" x14ac:dyDescent="0.35">
      <c r="A8" s="73" t="s">
        <v>16</v>
      </c>
      <c r="B8" s="135">
        <v>20</v>
      </c>
      <c r="C8" s="75">
        <v>29</v>
      </c>
      <c r="D8" s="75">
        <v>133</v>
      </c>
      <c r="E8" s="75">
        <v>162</v>
      </c>
      <c r="F8" s="75">
        <v>384</v>
      </c>
      <c r="G8" s="75">
        <v>376</v>
      </c>
      <c r="H8" s="75">
        <v>479</v>
      </c>
      <c r="I8" s="75">
        <v>560</v>
      </c>
      <c r="J8" s="75">
        <v>507</v>
      </c>
      <c r="K8" s="75">
        <v>325</v>
      </c>
      <c r="L8" s="75">
        <v>366</v>
      </c>
      <c r="M8" s="75">
        <v>212</v>
      </c>
      <c r="N8" s="76">
        <f t="shared" ca="1" si="1"/>
        <v>3553</v>
      </c>
      <c r="P8" s="89" t="s">
        <v>23</v>
      </c>
      <c r="Q8" s="67"/>
    </row>
    <row r="9" spans="1:17" x14ac:dyDescent="0.35">
      <c r="A9" s="73" t="s">
        <v>37</v>
      </c>
      <c r="B9" s="135">
        <v>224.96542639999996</v>
      </c>
      <c r="C9" s="75">
        <v>3.0221707999999996</v>
      </c>
      <c r="D9" s="75">
        <v>0</v>
      </c>
      <c r="E9" s="75">
        <v>0</v>
      </c>
      <c r="F9" s="75">
        <v>102.91940559999999</v>
      </c>
      <c r="G9" s="75">
        <v>91.948511599999989</v>
      </c>
      <c r="H9" s="75">
        <v>70.379319999999993</v>
      </c>
      <c r="I9" s="75">
        <v>113.7247012</v>
      </c>
      <c r="J9" s="75">
        <v>70.006723600000001</v>
      </c>
      <c r="K9" s="75">
        <v>107.97015679999998</v>
      </c>
      <c r="L9" s="75">
        <v>212.62834559999999</v>
      </c>
      <c r="M9" s="75">
        <v>199.67027079999997</v>
      </c>
      <c r="N9" s="76">
        <f t="shared" ca="1" si="1"/>
        <v>1197.2350323999999</v>
      </c>
      <c r="P9" s="89" t="s">
        <v>25</v>
      </c>
      <c r="Q9" s="67"/>
    </row>
    <row r="10" spans="1:17" x14ac:dyDescent="0.35">
      <c r="A10" s="73" t="s">
        <v>35</v>
      </c>
      <c r="B10" s="135">
        <v>22.219984</v>
      </c>
      <c r="C10" s="75">
        <v>43.065283999999998</v>
      </c>
      <c r="D10" s="75">
        <v>58.096209999999999</v>
      </c>
      <c r="E10" s="75">
        <v>23.475939999999994</v>
      </c>
      <c r="F10" s="75">
        <v>20.092967999999999</v>
      </c>
      <c r="G10" s="75">
        <v>4.2720739999999999</v>
      </c>
      <c r="H10" s="75">
        <v>23.696711999999998</v>
      </c>
      <c r="I10" s="75">
        <v>96.747683599999988</v>
      </c>
      <c r="J10" s="75">
        <v>96.440038400000006</v>
      </c>
      <c r="K10" s="75">
        <v>47.691757199999998</v>
      </c>
      <c r="L10" s="75">
        <v>68.338245999999998</v>
      </c>
      <c r="M10" s="75">
        <v>57.143281999999999</v>
      </c>
      <c r="N10" s="76">
        <f t="shared" ca="1" si="1"/>
        <v>561.28017919999991</v>
      </c>
      <c r="P10" s="67"/>
      <c r="Q10" s="67"/>
    </row>
    <row r="11" spans="1:17" ht="15" thickBot="1" x14ac:dyDescent="0.4">
      <c r="A11" s="115" t="s">
        <v>13</v>
      </c>
      <c r="B11" s="131">
        <v>45</v>
      </c>
      <c r="C11" s="101">
        <v>38</v>
      </c>
      <c r="D11" s="101">
        <v>35</v>
      </c>
      <c r="E11" s="101">
        <v>55</v>
      </c>
      <c r="F11" s="101">
        <v>144</v>
      </c>
      <c r="G11" s="101">
        <v>431</v>
      </c>
      <c r="H11" s="101">
        <v>605</v>
      </c>
      <c r="I11" s="101">
        <v>512</v>
      </c>
      <c r="J11" s="101">
        <v>286</v>
      </c>
      <c r="K11" s="101">
        <v>209</v>
      </c>
      <c r="L11" s="101">
        <v>83</v>
      </c>
      <c r="M11" s="101">
        <v>31</v>
      </c>
      <c r="N11" s="85">
        <f t="shared" ca="1" si="1"/>
        <v>2474</v>
      </c>
    </row>
  </sheetData>
  <sortState xmlns:xlrd2="http://schemas.microsoft.com/office/spreadsheetml/2017/richdata2" ref="A4:N11">
    <sortCondition ref="A4:A11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"/>
  <sheetViews>
    <sheetView showGridLines="0" zoomScale="70" zoomScaleNormal="70" workbookViewId="0">
      <selection activeCell="P17" sqref="P17"/>
    </sheetView>
  </sheetViews>
  <sheetFormatPr defaultRowHeight="14.5" x14ac:dyDescent="0.35"/>
  <cols>
    <col min="1" max="1" width="30.1796875" bestFit="1" customWidth="1"/>
    <col min="2" max="2" width="13.1796875" style="46" customWidth="1"/>
    <col min="3" max="14" width="13.1796875" customWidth="1"/>
    <col min="15" max="15" width="13.26953125" customWidth="1"/>
  </cols>
  <sheetData>
    <row r="1" spans="1:18" ht="15" thickBot="1" x14ac:dyDescent="0.4">
      <c r="B1" s="3" t="s">
        <v>24</v>
      </c>
      <c r="O1" s="41"/>
      <c r="P1" s="40"/>
      <c r="Q1" s="42"/>
      <c r="R1" s="42"/>
    </row>
    <row r="2" spans="1:18" ht="15" thickBot="1" x14ac:dyDescent="0.4">
      <c r="A2" s="44"/>
      <c r="B2" s="51" t="s">
        <v>1</v>
      </c>
      <c r="C2" s="52" t="s">
        <v>2</v>
      </c>
      <c r="D2" s="52" t="s">
        <v>3</v>
      </c>
      <c r="E2" s="52" t="s">
        <v>4</v>
      </c>
      <c r="F2" s="52" t="s">
        <v>5</v>
      </c>
      <c r="G2" s="52" t="s">
        <v>6</v>
      </c>
      <c r="H2" s="52" t="s">
        <v>7</v>
      </c>
      <c r="I2" s="52" t="s">
        <v>8</v>
      </c>
      <c r="J2" s="52" t="s">
        <v>9</v>
      </c>
      <c r="K2" s="52" t="s">
        <v>10</v>
      </c>
      <c r="L2" s="52" t="s">
        <v>11</v>
      </c>
      <c r="M2" s="52" t="s">
        <v>12</v>
      </c>
      <c r="N2" s="53" t="s">
        <v>26</v>
      </c>
      <c r="P2" s="90" t="s">
        <v>27</v>
      </c>
      <c r="Q2" s="42"/>
      <c r="R2" s="42"/>
    </row>
    <row r="3" spans="1:18" ht="15" thickBot="1" x14ac:dyDescent="0.4">
      <c r="A3" s="105" t="s">
        <v>41</v>
      </c>
      <c r="B3" s="106">
        <v>6.5753310000000003</v>
      </c>
      <c r="C3" s="107">
        <v>6.3134250000000005</v>
      </c>
      <c r="D3" s="107">
        <v>7.4081040000000007</v>
      </c>
      <c r="E3" s="107">
        <v>6.6229019999999998</v>
      </c>
      <c r="F3" s="107">
        <v>6.832395</v>
      </c>
      <c r="G3" s="107">
        <v>6.4083900000000007</v>
      </c>
      <c r="H3" s="107">
        <v>6.5028519999999999</v>
      </c>
      <c r="I3" s="107">
        <v>6.8038970000000001</v>
      </c>
      <c r="J3" s="107">
        <v>6.4713250000000002</v>
      </c>
      <c r="K3" s="107">
        <v>6.7284620000000004</v>
      </c>
      <c r="L3" s="107">
        <v>6.6172589999999998</v>
      </c>
      <c r="M3" s="107">
        <v>6.2618370000000008</v>
      </c>
      <c r="N3" s="108">
        <f t="shared" ref="N3" ca="1" si="0">SUM(B3:M3)</f>
        <v>79.546179000000009</v>
      </c>
      <c r="P3" s="40" t="s">
        <v>34</v>
      </c>
      <c r="Q3" s="42"/>
      <c r="R3" s="42"/>
    </row>
    <row r="4" spans="1:18" x14ac:dyDescent="0.35">
      <c r="A4" s="49" t="s">
        <v>22</v>
      </c>
      <c r="B4" s="103">
        <v>852773</v>
      </c>
      <c r="C4" s="104">
        <v>814691</v>
      </c>
      <c r="D4" s="104">
        <v>935933</v>
      </c>
      <c r="E4" s="104">
        <v>838825</v>
      </c>
      <c r="F4" s="104">
        <v>830589</v>
      </c>
      <c r="G4" s="104">
        <v>771830</v>
      </c>
      <c r="H4" s="104">
        <v>817308</v>
      </c>
      <c r="I4" s="104">
        <v>808304</v>
      </c>
      <c r="J4" s="104">
        <v>808608</v>
      </c>
      <c r="K4" s="104">
        <v>881057</v>
      </c>
      <c r="L4" s="104">
        <v>854282</v>
      </c>
      <c r="M4" s="104">
        <v>864723</v>
      </c>
      <c r="N4" s="62">
        <f t="shared" ref="N4:N17" ca="1" si="1">SUM(B4:M4)</f>
        <v>10078923</v>
      </c>
      <c r="P4" s="40" t="s">
        <v>31</v>
      </c>
      <c r="Q4" s="42"/>
      <c r="R4" s="42"/>
    </row>
    <row r="5" spans="1:18" x14ac:dyDescent="0.35">
      <c r="A5" s="49" t="s">
        <v>14</v>
      </c>
      <c r="B5" s="54">
        <v>478692</v>
      </c>
      <c r="C5" s="47">
        <v>456917</v>
      </c>
      <c r="D5" s="47">
        <v>530085</v>
      </c>
      <c r="E5" s="47">
        <v>506550</v>
      </c>
      <c r="F5" s="47">
        <v>536700</v>
      </c>
      <c r="G5" s="47">
        <v>523870</v>
      </c>
      <c r="H5" s="47">
        <v>551493</v>
      </c>
      <c r="I5" s="47">
        <v>567928</v>
      </c>
      <c r="J5" s="47">
        <v>525680</v>
      </c>
      <c r="K5" s="47">
        <v>540036</v>
      </c>
      <c r="L5" s="47">
        <v>504169</v>
      </c>
      <c r="M5" s="47">
        <v>471441</v>
      </c>
      <c r="N5" s="55">
        <f t="shared" ca="1" si="1"/>
        <v>6193561</v>
      </c>
      <c r="P5" s="40" t="s">
        <v>32</v>
      </c>
      <c r="Q5" s="42"/>
      <c r="R5" s="42"/>
    </row>
    <row r="6" spans="1:18" x14ac:dyDescent="0.35">
      <c r="A6" s="49" t="s">
        <v>20</v>
      </c>
      <c r="B6" s="54">
        <v>377854</v>
      </c>
      <c r="C6" s="47">
        <v>330557</v>
      </c>
      <c r="D6" s="47">
        <v>368233</v>
      </c>
      <c r="E6" s="47">
        <v>318720</v>
      </c>
      <c r="F6" s="47">
        <v>290358</v>
      </c>
      <c r="G6" s="47">
        <v>230275</v>
      </c>
      <c r="H6" s="47">
        <v>222611</v>
      </c>
      <c r="I6" s="47">
        <v>227805</v>
      </c>
      <c r="J6" s="47">
        <v>250777</v>
      </c>
      <c r="K6" s="47">
        <v>308506</v>
      </c>
      <c r="L6" s="47">
        <v>333242</v>
      </c>
      <c r="M6" s="47">
        <v>390024</v>
      </c>
      <c r="N6" s="55">
        <f t="shared" ca="1" si="1"/>
        <v>3648962</v>
      </c>
      <c r="P6" s="40" t="s">
        <v>46</v>
      </c>
      <c r="Q6" s="42"/>
      <c r="R6" s="42"/>
    </row>
    <row r="7" spans="1:18" x14ac:dyDescent="0.35">
      <c r="A7" s="49" t="s">
        <v>15</v>
      </c>
      <c r="B7" s="56">
        <v>843747</v>
      </c>
      <c r="C7" s="48">
        <v>748493</v>
      </c>
      <c r="D7" s="48">
        <v>845069</v>
      </c>
      <c r="E7" s="48">
        <v>753089</v>
      </c>
      <c r="F7" s="48">
        <v>725830</v>
      </c>
      <c r="G7" s="48">
        <v>639190</v>
      </c>
      <c r="H7" s="48">
        <v>548243</v>
      </c>
      <c r="I7" s="48">
        <v>543760</v>
      </c>
      <c r="J7" s="48">
        <v>545031</v>
      </c>
      <c r="K7" s="48">
        <v>569251</v>
      </c>
      <c r="L7" s="48">
        <v>616859</v>
      </c>
      <c r="M7" s="48">
        <v>588410</v>
      </c>
      <c r="N7" s="55">
        <f t="shared" ca="1" si="1"/>
        <v>7966972</v>
      </c>
      <c r="P7" s="91" t="s">
        <v>47</v>
      </c>
      <c r="Q7" s="42"/>
      <c r="R7" s="42"/>
    </row>
    <row r="8" spans="1:18" x14ac:dyDescent="0.35">
      <c r="A8" s="49" t="s">
        <v>17</v>
      </c>
      <c r="B8" s="54">
        <v>408915</v>
      </c>
      <c r="C8" s="47">
        <v>386623</v>
      </c>
      <c r="D8" s="47">
        <v>423729</v>
      </c>
      <c r="E8" s="47">
        <v>354105</v>
      </c>
      <c r="F8" s="47">
        <v>361325</v>
      </c>
      <c r="G8" s="47">
        <v>340780</v>
      </c>
      <c r="H8" s="47">
        <v>340449</v>
      </c>
      <c r="I8" s="47">
        <v>325468</v>
      </c>
      <c r="J8" s="47">
        <v>334906</v>
      </c>
      <c r="K8" s="47">
        <v>361372</v>
      </c>
      <c r="L8" s="47">
        <v>373183</v>
      </c>
      <c r="M8" s="47">
        <v>380959</v>
      </c>
      <c r="N8" s="55">
        <f t="shared" ca="1" si="1"/>
        <v>4391814</v>
      </c>
      <c r="P8" s="40"/>
      <c r="Q8" s="42"/>
      <c r="R8" s="42"/>
    </row>
    <row r="9" spans="1:18" x14ac:dyDescent="0.35">
      <c r="A9" s="49" t="s">
        <v>16</v>
      </c>
      <c r="B9" s="54">
        <v>219578</v>
      </c>
      <c r="C9" s="47">
        <v>212820</v>
      </c>
      <c r="D9" s="47">
        <v>261602</v>
      </c>
      <c r="E9" s="47">
        <v>223277</v>
      </c>
      <c r="F9" s="47">
        <v>236783</v>
      </c>
      <c r="G9" s="47">
        <v>208898</v>
      </c>
      <c r="H9" s="47">
        <v>215488</v>
      </c>
      <c r="I9" s="47">
        <v>231755</v>
      </c>
      <c r="J9" s="47">
        <v>234152</v>
      </c>
      <c r="K9" s="47">
        <v>239618</v>
      </c>
      <c r="L9" s="47">
        <v>254362</v>
      </c>
      <c r="M9" s="47">
        <v>206623</v>
      </c>
      <c r="N9" s="55">
        <f t="shared" ca="1" si="1"/>
        <v>2744956</v>
      </c>
      <c r="P9" s="92" t="s">
        <v>23</v>
      </c>
      <c r="Q9" s="42"/>
      <c r="R9" s="42"/>
    </row>
    <row r="10" spans="1:18" x14ac:dyDescent="0.35">
      <c r="A10" s="49" t="s">
        <v>37</v>
      </c>
      <c r="B10" s="56">
        <v>246870</v>
      </c>
      <c r="C10" s="48">
        <v>262375</v>
      </c>
      <c r="D10" s="48">
        <v>284939</v>
      </c>
      <c r="E10" s="48">
        <v>251764</v>
      </c>
      <c r="F10" s="48">
        <v>253067</v>
      </c>
      <c r="G10" s="48">
        <v>246909</v>
      </c>
      <c r="H10" s="48">
        <v>251440</v>
      </c>
      <c r="I10" s="48">
        <v>244096</v>
      </c>
      <c r="J10" s="48">
        <v>239534</v>
      </c>
      <c r="K10" s="48">
        <v>257771</v>
      </c>
      <c r="L10" s="48">
        <v>262782</v>
      </c>
      <c r="M10" s="48">
        <v>179455</v>
      </c>
      <c r="N10" s="55">
        <f t="shared" ca="1" si="1"/>
        <v>2981002</v>
      </c>
      <c r="P10" s="92" t="s">
        <v>25</v>
      </c>
      <c r="Q10" s="42"/>
      <c r="R10" s="42"/>
    </row>
    <row r="11" spans="1:18" x14ac:dyDescent="0.35">
      <c r="A11" s="49" t="s">
        <v>36</v>
      </c>
      <c r="B11" s="54">
        <v>194381</v>
      </c>
      <c r="C11" s="47">
        <v>192657</v>
      </c>
      <c r="D11" s="47">
        <v>220931</v>
      </c>
      <c r="E11" s="47">
        <v>203115</v>
      </c>
      <c r="F11" s="47">
        <v>217089</v>
      </c>
      <c r="G11" s="47">
        <v>203489</v>
      </c>
      <c r="H11" s="47">
        <v>208699</v>
      </c>
      <c r="I11" s="47">
        <v>223709</v>
      </c>
      <c r="J11" s="47">
        <v>222479</v>
      </c>
      <c r="K11" s="47">
        <v>223719</v>
      </c>
      <c r="L11" s="47">
        <v>221619</v>
      </c>
      <c r="M11" s="47">
        <v>198424</v>
      </c>
      <c r="N11" s="55">
        <f t="shared" ca="1" si="1"/>
        <v>2530311</v>
      </c>
      <c r="P11" s="16"/>
      <c r="Q11" s="42"/>
      <c r="R11" s="42"/>
    </row>
    <row r="12" spans="1:18" x14ac:dyDescent="0.35">
      <c r="A12" s="49" t="s">
        <v>18</v>
      </c>
      <c r="B12" s="54">
        <v>196756</v>
      </c>
      <c r="C12" s="47">
        <v>181427</v>
      </c>
      <c r="D12" s="47">
        <v>226072</v>
      </c>
      <c r="E12" s="47">
        <v>209590</v>
      </c>
      <c r="F12" s="47">
        <v>217391</v>
      </c>
      <c r="G12" s="47">
        <v>211995</v>
      </c>
      <c r="H12" s="47">
        <v>217814</v>
      </c>
      <c r="I12" s="47">
        <v>230860</v>
      </c>
      <c r="J12" s="47">
        <v>213012</v>
      </c>
      <c r="K12" s="47">
        <v>221795</v>
      </c>
      <c r="L12" s="47">
        <v>210019</v>
      </c>
      <c r="M12" s="47">
        <v>194175</v>
      </c>
      <c r="N12" s="55">
        <f t="shared" ca="1" si="1"/>
        <v>2530906</v>
      </c>
      <c r="P12" s="16"/>
      <c r="Q12" s="42"/>
      <c r="R12" s="42"/>
    </row>
    <row r="13" spans="1:18" ht="15" thickBot="1" x14ac:dyDescent="0.4">
      <c r="A13" s="50" t="s">
        <v>13</v>
      </c>
      <c r="B13" s="109">
        <v>224663</v>
      </c>
      <c r="C13" s="110">
        <v>217712</v>
      </c>
      <c r="D13" s="110">
        <v>256054</v>
      </c>
      <c r="E13" s="110">
        <v>247944</v>
      </c>
      <c r="F13" s="110">
        <v>266865</v>
      </c>
      <c r="G13" s="110">
        <v>252239</v>
      </c>
      <c r="H13" s="110">
        <v>263775</v>
      </c>
      <c r="I13" s="110">
        <v>281198</v>
      </c>
      <c r="J13" s="110">
        <v>264076</v>
      </c>
      <c r="K13" s="110">
        <v>282528</v>
      </c>
      <c r="L13" s="110">
        <v>275028</v>
      </c>
      <c r="M13" s="110">
        <v>250904</v>
      </c>
      <c r="N13" s="111">
        <f t="shared" ca="1" si="1"/>
        <v>3082986</v>
      </c>
      <c r="P13" s="16"/>
      <c r="Q13" s="42"/>
      <c r="R13" s="42"/>
    </row>
    <row r="14" spans="1:18" ht="15" thickBot="1" x14ac:dyDescent="0.4">
      <c r="A14" s="105" t="s">
        <v>29</v>
      </c>
      <c r="B14" s="112">
        <v>26570</v>
      </c>
      <c r="C14" s="113">
        <v>20034</v>
      </c>
      <c r="D14" s="113">
        <v>21977</v>
      </c>
      <c r="E14" s="113">
        <v>16550</v>
      </c>
      <c r="F14" s="113">
        <v>18978</v>
      </c>
      <c r="G14" s="113">
        <v>14742</v>
      </c>
      <c r="H14" s="113">
        <v>17699</v>
      </c>
      <c r="I14" s="113">
        <v>17868</v>
      </c>
      <c r="J14" s="113">
        <v>15878</v>
      </c>
      <c r="K14" s="113">
        <v>26110</v>
      </c>
      <c r="L14" s="113">
        <v>25729</v>
      </c>
      <c r="M14" s="113">
        <v>24861</v>
      </c>
      <c r="N14" s="114">
        <f t="shared" ca="1" si="1"/>
        <v>246996</v>
      </c>
      <c r="P14" s="16"/>
      <c r="Q14" s="42"/>
      <c r="R14" s="42"/>
    </row>
    <row r="15" spans="1:18" x14ac:dyDescent="0.35">
      <c r="A15" s="49" t="s">
        <v>39</v>
      </c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>
        <v>226</v>
      </c>
      <c r="N15" s="62">
        <f t="shared" ca="1" si="1"/>
        <v>226</v>
      </c>
      <c r="P15" s="43"/>
      <c r="Q15" s="42"/>
      <c r="R15" s="42"/>
    </row>
    <row r="16" spans="1:18" x14ac:dyDescent="0.35">
      <c r="A16" s="49" t="s">
        <v>38</v>
      </c>
      <c r="B16" s="56">
        <v>5358</v>
      </c>
      <c r="C16" s="48">
        <v>3924</v>
      </c>
      <c r="D16" s="48">
        <v>4063</v>
      </c>
      <c r="E16" s="48">
        <v>2978</v>
      </c>
      <c r="F16" s="48">
        <v>3281</v>
      </c>
      <c r="G16" s="48">
        <v>2557</v>
      </c>
      <c r="H16" s="48">
        <v>3056</v>
      </c>
      <c r="I16" s="48">
        <v>3158</v>
      </c>
      <c r="J16" s="48">
        <v>4272</v>
      </c>
      <c r="K16" s="48">
        <v>4882</v>
      </c>
      <c r="L16" s="48">
        <v>5037</v>
      </c>
      <c r="M16" s="48">
        <v>4956</v>
      </c>
      <c r="N16" s="55">
        <f t="shared" ca="1" si="1"/>
        <v>47522</v>
      </c>
      <c r="P16" s="42"/>
      <c r="Q16" s="42"/>
      <c r="R16" s="42"/>
    </row>
    <row r="17" spans="1:18" ht="15" thickBot="1" x14ac:dyDescent="0.4">
      <c r="A17" s="102" t="s">
        <v>21</v>
      </c>
      <c r="B17" s="58">
        <v>21212</v>
      </c>
      <c r="C17" s="59">
        <v>16110</v>
      </c>
      <c r="D17" s="59">
        <v>17914</v>
      </c>
      <c r="E17" s="59">
        <v>13572</v>
      </c>
      <c r="F17" s="59">
        <v>15697</v>
      </c>
      <c r="G17" s="59">
        <v>12185</v>
      </c>
      <c r="H17" s="59">
        <v>14643</v>
      </c>
      <c r="I17" s="59">
        <v>14710</v>
      </c>
      <c r="J17" s="59">
        <v>11606</v>
      </c>
      <c r="K17" s="59">
        <v>21228</v>
      </c>
      <c r="L17" s="59">
        <v>20692</v>
      </c>
      <c r="M17" s="59">
        <v>19679</v>
      </c>
      <c r="N17" s="57">
        <f t="shared" ca="1" si="1"/>
        <v>199248</v>
      </c>
      <c r="P17" s="42"/>
      <c r="Q17" s="42"/>
      <c r="R17" s="42"/>
    </row>
    <row r="18" spans="1:18" x14ac:dyDescent="0.35">
      <c r="O18" s="42"/>
      <c r="P18" s="42"/>
      <c r="Q18" s="42"/>
      <c r="R18" s="42"/>
    </row>
    <row r="19" spans="1:18" x14ac:dyDescent="0.35">
      <c r="O19" s="42"/>
      <c r="P19" s="42"/>
      <c r="Q19" s="42"/>
      <c r="R19" s="42"/>
    </row>
    <row r="20" spans="1:18" x14ac:dyDescent="0.35">
      <c r="O20" s="42"/>
      <c r="P20" s="42"/>
      <c r="Q20" s="42"/>
      <c r="R20" s="42"/>
    </row>
    <row r="21" spans="1:18" x14ac:dyDescent="0.35">
      <c r="O21" s="42"/>
      <c r="P21" s="42"/>
      <c r="Q21" s="42"/>
      <c r="R21" s="42"/>
    </row>
    <row r="22" spans="1:18" x14ac:dyDescent="0.35">
      <c r="A22" s="42"/>
      <c r="B22" s="4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x14ac:dyDescent="0.35">
      <c r="A23" s="42"/>
      <c r="B23" s="45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</sheetData>
  <sortState xmlns:xlrd2="http://schemas.microsoft.com/office/spreadsheetml/2017/richdata2" ref="A4:N14">
    <sortCondition ref="A4:A14"/>
  </sortState>
  <pageMargins left="0.7" right="0.7" top="0.75" bottom="0.75" header="0.3" footer="0.3"/>
  <ignoredErrors>
    <ignoredError sqref="N3 N17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showGridLines="0" zoomScale="85" zoomScaleNormal="85" workbookViewId="0">
      <selection activeCell="B18" sqref="B18:B26"/>
    </sheetView>
  </sheetViews>
  <sheetFormatPr defaultColWidth="9.1796875" defaultRowHeight="14.5" x14ac:dyDescent="0.35"/>
  <cols>
    <col min="1" max="1" width="11.1796875" style="2" customWidth="1"/>
    <col min="2" max="2" width="17" style="2" customWidth="1"/>
    <col min="3" max="3" width="19.26953125" style="2" customWidth="1"/>
    <col min="4" max="4" width="13.1796875" style="2" customWidth="1"/>
    <col min="5" max="5" width="20.54296875" style="2" customWidth="1"/>
    <col min="6" max="6" width="12.1796875" style="2" customWidth="1"/>
    <col min="7" max="7" width="22.7265625" style="2" customWidth="1"/>
    <col min="8" max="8" width="15.7265625" style="2" customWidth="1"/>
    <col min="9" max="9" width="11.1796875" style="2" customWidth="1"/>
    <col min="10" max="10" width="12.81640625" style="2" customWidth="1"/>
    <col min="11" max="16384" width="9.1796875" style="2"/>
  </cols>
  <sheetData>
    <row r="1" spans="1:11" ht="15" thickBot="1" x14ac:dyDescent="0.4">
      <c r="B1" s="3" t="s">
        <v>30</v>
      </c>
    </row>
    <row r="2" spans="1:11" ht="15.5" thickTop="1" thickBot="1" x14ac:dyDescent="0.4">
      <c r="A2" s="4" t="s">
        <v>0</v>
      </c>
      <c r="B2" s="15" t="s">
        <v>28</v>
      </c>
      <c r="C2" s="6" t="s">
        <v>22</v>
      </c>
      <c r="D2" s="6" t="s">
        <v>17</v>
      </c>
      <c r="E2" s="6" t="s">
        <v>19</v>
      </c>
      <c r="F2" s="6" t="s">
        <v>15</v>
      </c>
      <c r="G2" s="6" t="s">
        <v>14</v>
      </c>
      <c r="H2" s="6" t="s">
        <v>16</v>
      </c>
      <c r="I2" s="38" t="s">
        <v>13</v>
      </c>
      <c r="J2" s="21" t="s">
        <v>37</v>
      </c>
      <c r="K2" s="32" t="s">
        <v>35</v>
      </c>
    </row>
    <row r="3" spans="1:11" ht="15" thickTop="1" x14ac:dyDescent="0.35">
      <c r="A3" s="7" t="s">
        <v>1</v>
      </c>
      <c r="B3" s="16">
        <v>5555</v>
      </c>
      <c r="C3" s="8">
        <v>989</v>
      </c>
      <c r="D3" s="8">
        <v>766</v>
      </c>
      <c r="E3" s="8">
        <v>199</v>
      </c>
      <c r="F3" s="9">
        <v>1226</v>
      </c>
      <c r="G3" s="8">
        <v>304</v>
      </c>
      <c r="H3" s="33">
        <v>20</v>
      </c>
      <c r="I3" s="37">
        <v>45</v>
      </c>
      <c r="J3" s="37">
        <v>224.96542639999996</v>
      </c>
      <c r="K3" s="35">
        <v>22.219984</v>
      </c>
    </row>
    <row r="4" spans="1:11" x14ac:dyDescent="0.35">
      <c r="A4" s="7" t="s">
        <v>2</v>
      </c>
      <c r="B4" s="16">
        <v>5346</v>
      </c>
      <c r="C4" s="8">
        <v>964</v>
      </c>
      <c r="D4" s="8">
        <v>655</v>
      </c>
      <c r="E4" s="8">
        <v>172</v>
      </c>
      <c r="F4" s="9">
        <v>1107</v>
      </c>
      <c r="G4" s="8">
        <v>287</v>
      </c>
      <c r="H4" s="33">
        <v>29</v>
      </c>
      <c r="I4" s="8">
        <v>38</v>
      </c>
      <c r="J4" s="8">
        <v>3.0221707999999996</v>
      </c>
      <c r="K4" s="35">
        <v>43.065283999999998</v>
      </c>
    </row>
    <row r="5" spans="1:11" x14ac:dyDescent="0.35">
      <c r="A5" s="7" t="s">
        <v>3</v>
      </c>
      <c r="B5" s="16">
        <v>6244</v>
      </c>
      <c r="C5" s="8">
        <v>1032</v>
      </c>
      <c r="D5" s="8">
        <v>811</v>
      </c>
      <c r="E5" s="8">
        <v>59</v>
      </c>
      <c r="F5" s="9">
        <v>1129</v>
      </c>
      <c r="G5" s="8">
        <v>311</v>
      </c>
      <c r="H5" s="33">
        <v>133</v>
      </c>
      <c r="I5" s="8">
        <v>35</v>
      </c>
      <c r="J5" s="8">
        <v>0</v>
      </c>
      <c r="K5" s="35">
        <v>58.096209999999999</v>
      </c>
    </row>
    <row r="6" spans="1:11" x14ac:dyDescent="0.35">
      <c r="A6" s="7" t="s">
        <v>4</v>
      </c>
      <c r="B6" s="16">
        <v>6724</v>
      </c>
      <c r="C6" s="8">
        <v>1006</v>
      </c>
      <c r="D6" s="8">
        <v>799</v>
      </c>
      <c r="E6" s="8">
        <v>532</v>
      </c>
      <c r="F6" s="9">
        <v>1424</v>
      </c>
      <c r="G6" s="8">
        <v>242</v>
      </c>
      <c r="H6" s="33">
        <v>162</v>
      </c>
      <c r="I6" s="8">
        <v>55</v>
      </c>
      <c r="J6" s="8">
        <v>0</v>
      </c>
      <c r="K6" s="35">
        <v>23.475939999999994</v>
      </c>
    </row>
    <row r="7" spans="1:11" x14ac:dyDescent="0.35">
      <c r="A7" s="7" t="s">
        <v>5</v>
      </c>
      <c r="B7" s="16">
        <v>8242</v>
      </c>
      <c r="C7" s="8">
        <v>1035</v>
      </c>
      <c r="D7" s="8">
        <v>962</v>
      </c>
      <c r="E7" s="8">
        <v>866</v>
      </c>
      <c r="F7" s="9">
        <v>1344</v>
      </c>
      <c r="G7" s="8">
        <v>332</v>
      </c>
      <c r="H7" s="33">
        <v>384</v>
      </c>
      <c r="I7" s="8">
        <v>144</v>
      </c>
      <c r="J7" s="8">
        <v>102.91940559999999</v>
      </c>
      <c r="K7" s="35">
        <v>20.092967999999999</v>
      </c>
    </row>
    <row r="8" spans="1:11" x14ac:dyDescent="0.35">
      <c r="A8" s="7" t="s">
        <v>6</v>
      </c>
      <c r="B8" s="16">
        <v>8787</v>
      </c>
      <c r="C8" s="8">
        <v>1130</v>
      </c>
      <c r="D8" s="8">
        <v>1087</v>
      </c>
      <c r="E8" s="8">
        <v>1188</v>
      </c>
      <c r="F8" s="9">
        <v>971</v>
      </c>
      <c r="G8" s="8">
        <v>322</v>
      </c>
      <c r="H8" s="33">
        <v>376</v>
      </c>
      <c r="I8" s="8">
        <v>431</v>
      </c>
      <c r="J8" s="8">
        <v>91.948511599999989</v>
      </c>
      <c r="K8" s="35">
        <v>4.2720739999999999</v>
      </c>
    </row>
    <row r="9" spans="1:11" x14ac:dyDescent="0.35">
      <c r="A9" s="7" t="s">
        <v>7</v>
      </c>
      <c r="B9" s="16">
        <v>9807</v>
      </c>
      <c r="C9" s="8">
        <v>1304</v>
      </c>
      <c r="D9" s="8">
        <v>1191</v>
      </c>
      <c r="E9" s="8">
        <v>1689</v>
      </c>
      <c r="F9" s="9">
        <v>620</v>
      </c>
      <c r="G9" s="8">
        <v>322</v>
      </c>
      <c r="H9" s="33">
        <v>479</v>
      </c>
      <c r="I9" s="8">
        <v>605</v>
      </c>
      <c r="J9" s="8">
        <v>70.379319999999993</v>
      </c>
      <c r="K9" s="35">
        <v>23.696711999999998</v>
      </c>
    </row>
    <row r="10" spans="1:11" x14ac:dyDescent="0.35">
      <c r="A10" s="7" t="s">
        <v>8</v>
      </c>
      <c r="B10" s="16">
        <v>9823</v>
      </c>
      <c r="C10" s="8">
        <v>1271</v>
      </c>
      <c r="D10" s="8">
        <v>1231</v>
      </c>
      <c r="E10" s="8">
        <v>1308</v>
      </c>
      <c r="F10" s="9">
        <v>386</v>
      </c>
      <c r="G10" s="8">
        <v>331</v>
      </c>
      <c r="H10" s="33">
        <v>560</v>
      </c>
      <c r="I10" s="8">
        <v>512</v>
      </c>
      <c r="J10" s="8">
        <v>113.7247012</v>
      </c>
      <c r="K10" s="35">
        <v>96.747683599999988</v>
      </c>
    </row>
    <row r="11" spans="1:11" x14ac:dyDescent="0.35">
      <c r="A11" s="7" t="s">
        <v>9</v>
      </c>
      <c r="B11" s="16">
        <v>8005</v>
      </c>
      <c r="C11" s="8">
        <v>1054</v>
      </c>
      <c r="D11" s="8">
        <v>1001</v>
      </c>
      <c r="E11" s="8">
        <v>1118</v>
      </c>
      <c r="F11" s="9">
        <v>317</v>
      </c>
      <c r="G11" s="8">
        <v>326</v>
      </c>
      <c r="H11" s="33">
        <v>507</v>
      </c>
      <c r="I11" s="8">
        <v>286</v>
      </c>
      <c r="J11" s="8">
        <v>70.006723600000001</v>
      </c>
      <c r="K11" s="35">
        <v>96.440038400000006</v>
      </c>
    </row>
    <row r="12" spans="1:11" x14ac:dyDescent="0.35">
      <c r="A12" s="7" t="s">
        <v>10</v>
      </c>
      <c r="B12" s="16">
        <v>6948</v>
      </c>
      <c r="C12" s="8">
        <v>951</v>
      </c>
      <c r="D12" s="8">
        <v>802</v>
      </c>
      <c r="E12" s="8">
        <v>772</v>
      </c>
      <c r="F12" s="9">
        <v>149</v>
      </c>
      <c r="G12" s="8">
        <v>357</v>
      </c>
      <c r="H12" s="33">
        <v>325</v>
      </c>
      <c r="I12" s="8">
        <v>209</v>
      </c>
      <c r="J12" s="8">
        <v>107.97015679999998</v>
      </c>
      <c r="K12" s="35">
        <v>47.691757199999998</v>
      </c>
    </row>
    <row r="13" spans="1:11" x14ac:dyDescent="0.35">
      <c r="A13" s="7" t="s">
        <v>11</v>
      </c>
      <c r="B13" s="16">
        <v>5893</v>
      </c>
      <c r="C13" s="8">
        <v>938</v>
      </c>
      <c r="D13" s="8">
        <v>766</v>
      </c>
      <c r="E13" s="8">
        <v>497</v>
      </c>
      <c r="F13" s="9">
        <v>19</v>
      </c>
      <c r="G13" s="8">
        <v>255</v>
      </c>
      <c r="H13" s="33">
        <v>366</v>
      </c>
      <c r="I13" s="8">
        <v>83</v>
      </c>
      <c r="J13" s="8">
        <v>212.62834559999999</v>
      </c>
      <c r="K13" s="35">
        <v>68.338245999999998</v>
      </c>
    </row>
    <row r="14" spans="1:11" ht="15" thickBot="1" x14ac:dyDescent="0.4">
      <c r="A14" s="7" t="s">
        <v>12</v>
      </c>
      <c r="B14" s="39">
        <v>4563</v>
      </c>
      <c r="C14" s="25">
        <v>1019</v>
      </c>
      <c r="D14" s="10">
        <v>801</v>
      </c>
      <c r="E14" s="10">
        <v>327</v>
      </c>
      <c r="F14" s="11">
        <v>21</v>
      </c>
      <c r="G14" s="10">
        <v>253</v>
      </c>
      <c r="H14" s="34">
        <v>212</v>
      </c>
      <c r="I14" s="10">
        <v>31</v>
      </c>
      <c r="J14" s="10">
        <v>199.67027079999997</v>
      </c>
      <c r="K14" s="36">
        <v>57.143281999999999</v>
      </c>
    </row>
    <row r="15" spans="1:11" ht="15" thickTop="1" x14ac:dyDescent="0.35">
      <c r="A15" s="14" t="s">
        <v>26</v>
      </c>
      <c r="B15" s="12">
        <f ca="1">SUM(B3:B14)</f>
        <v>85937</v>
      </c>
      <c r="C15" s="12">
        <f t="shared" ref="C15:K15" ca="1" si="0">SUM(C3:C14)</f>
        <v>12693</v>
      </c>
      <c r="D15" s="12">
        <f t="shared" ca="1" si="0"/>
        <v>10872</v>
      </c>
      <c r="E15" s="12">
        <f t="shared" ca="1" si="0"/>
        <v>8727</v>
      </c>
      <c r="F15" s="12">
        <f t="shared" ca="1" si="0"/>
        <v>8713</v>
      </c>
      <c r="G15" s="12">
        <f t="shared" ca="1" si="0"/>
        <v>3642</v>
      </c>
      <c r="H15" s="12">
        <f t="shared" ca="1" si="0"/>
        <v>3553</v>
      </c>
      <c r="I15" s="12">
        <f t="shared" ca="1" si="0"/>
        <v>2474</v>
      </c>
      <c r="J15" s="12">
        <f t="shared" ca="1" si="0"/>
        <v>1197.2350323999999</v>
      </c>
      <c r="K15" s="12">
        <f t="shared" ca="1" si="0"/>
        <v>561.28017919999991</v>
      </c>
    </row>
    <row r="16" spans="1:11" x14ac:dyDescent="0.35">
      <c r="F16" s="13"/>
      <c r="G16" s="13"/>
      <c r="H16" s="13"/>
      <c r="I16" s="13"/>
    </row>
    <row r="17" spans="2:9" x14ac:dyDescent="0.35">
      <c r="F17" s="13"/>
      <c r="G17" s="13"/>
      <c r="H17" s="13"/>
      <c r="I17" s="13"/>
    </row>
    <row r="18" spans="2:9" x14ac:dyDescent="0.35">
      <c r="B18" s="20" t="s">
        <v>27</v>
      </c>
      <c r="F18" s="13"/>
      <c r="G18" s="13"/>
      <c r="H18" s="13"/>
      <c r="I18" s="13"/>
    </row>
    <row r="19" spans="2:9" x14ac:dyDescent="0.35">
      <c r="B19" s="19" t="s">
        <v>33</v>
      </c>
      <c r="I19" s="13"/>
    </row>
    <row r="20" spans="2:9" x14ac:dyDescent="0.35">
      <c r="B20" s="17" t="s">
        <v>42</v>
      </c>
    </row>
    <row r="21" spans="2:9" x14ac:dyDescent="0.35">
      <c r="B21" s="17" t="s">
        <v>32</v>
      </c>
    </row>
    <row r="22" spans="2:9" x14ac:dyDescent="0.35">
      <c r="B22" s="17" t="s">
        <v>43</v>
      </c>
    </row>
    <row r="25" spans="2:9" x14ac:dyDescent="0.35">
      <c r="B25" s="1" t="s">
        <v>23</v>
      </c>
    </row>
    <row r="26" spans="2:9" x14ac:dyDescent="0.35">
      <c r="B26" s="1" t="s">
        <v>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C8321-08FD-4C2E-8B0D-B73E6DF1D0C4}">
  <dimension ref="A1:AC32"/>
  <sheetViews>
    <sheetView tabSelected="1" zoomScale="70" zoomScaleNormal="70" workbookViewId="0">
      <selection activeCell="C7" sqref="C7"/>
    </sheetView>
  </sheetViews>
  <sheetFormatPr defaultColWidth="9.1796875" defaultRowHeight="14.5" x14ac:dyDescent="0.35"/>
  <cols>
    <col min="1" max="1" width="34.26953125" style="63" bestFit="1" customWidth="1"/>
    <col min="2" max="14" width="13" style="63" customWidth="1"/>
    <col min="15" max="16384" width="9.1796875" style="63"/>
  </cols>
  <sheetData>
    <row r="1" spans="1:16" ht="15" thickBot="1" x14ac:dyDescent="0.4">
      <c r="B1" s="64" t="s">
        <v>79</v>
      </c>
      <c r="P1" s="67"/>
    </row>
    <row r="2" spans="1:16" ht="15" thickBot="1" x14ac:dyDescent="0.4">
      <c r="A2" s="93"/>
      <c r="B2" s="94" t="s">
        <v>1</v>
      </c>
      <c r="C2" s="95" t="s">
        <v>2</v>
      </c>
      <c r="D2" s="95" t="s">
        <v>3</v>
      </c>
      <c r="E2" s="95" t="s">
        <v>4</v>
      </c>
      <c r="F2" s="95" t="s">
        <v>5</v>
      </c>
      <c r="G2" s="95" t="s">
        <v>6</v>
      </c>
      <c r="H2" s="95" t="s">
        <v>7</v>
      </c>
      <c r="I2" s="95" t="s">
        <v>8</v>
      </c>
      <c r="J2" s="95" t="s">
        <v>9</v>
      </c>
      <c r="K2" s="95" t="s">
        <v>10</v>
      </c>
      <c r="L2" s="95" t="s">
        <v>11</v>
      </c>
      <c r="M2" s="95" t="s">
        <v>12</v>
      </c>
      <c r="N2" s="96" t="s">
        <v>26</v>
      </c>
      <c r="P2" s="88" t="s">
        <v>27</v>
      </c>
    </row>
    <row r="3" spans="1:16" ht="15" thickBot="1" x14ac:dyDescent="0.4">
      <c r="A3" s="72" t="s">
        <v>28</v>
      </c>
      <c r="B3" s="132">
        <v>8616.3935999999994</v>
      </c>
      <c r="C3" s="133">
        <v>9009.5151999999998</v>
      </c>
      <c r="D3" s="133">
        <v>10676.751199999999</v>
      </c>
      <c r="E3" s="133">
        <v>11784.2196</v>
      </c>
      <c r="F3" s="133">
        <v>13338.741599999999</v>
      </c>
      <c r="G3" s="133">
        <v>16138.937599999999</v>
      </c>
      <c r="H3" s="133">
        <v>16133.932399999998</v>
      </c>
      <c r="I3" s="133">
        <v>16258.868399999999</v>
      </c>
      <c r="J3" s="133">
        <v>12693.497599999999</v>
      </c>
      <c r="K3" s="133">
        <v>11587.115599999999</v>
      </c>
      <c r="L3" s="133">
        <v>10792.1036</v>
      </c>
      <c r="M3" s="133">
        <v>9712.1443999999992</v>
      </c>
      <c r="N3" s="128">
        <f ca="1">SUM(B3:M3)</f>
        <v>146742.22079999998</v>
      </c>
      <c r="P3" s="66" t="s">
        <v>77</v>
      </c>
    </row>
    <row r="4" spans="1:16" x14ac:dyDescent="0.35">
      <c r="A4" s="120" t="s">
        <v>94</v>
      </c>
      <c r="B4" s="134">
        <v>97.162078537659838</v>
      </c>
      <c r="C4" s="119">
        <v>101.06831661353395</v>
      </c>
      <c r="D4" s="119">
        <v>187.31509433042055</v>
      </c>
      <c r="E4" s="119">
        <v>1465.3831621972133</v>
      </c>
      <c r="F4" s="119">
        <v>1445.5118922279792</v>
      </c>
      <c r="G4" s="119">
        <v>1160.2920870466321</v>
      </c>
      <c r="H4" s="119">
        <v>1146.6035274611399</v>
      </c>
      <c r="I4" s="119">
        <v>1163.8594086355788</v>
      </c>
      <c r="J4" s="119">
        <v>1261.7379057797202</v>
      </c>
      <c r="K4" s="119">
        <v>1267.9908665864284</v>
      </c>
      <c r="L4" s="119">
        <v>1231.7210649879103</v>
      </c>
      <c r="M4" s="119">
        <v>1352.0509702314337</v>
      </c>
      <c r="N4" s="99">
        <f t="shared" ref="N4:N17" ca="1" si="0">SUM(B4:M4)</f>
        <v>11880.69637463565</v>
      </c>
      <c r="P4" s="66" t="s">
        <v>42</v>
      </c>
    </row>
    <row r="5" spans="1:16" x14ac:dyDescent="0.35">
      <c r="A5" s="73" t="s">
        <v>93</v>
      </c>
      <c r="B5" s="134">
        <v>639.24792378555935</v>
      </c>
      <c r="C5" s="119">
        <v>764.16441761020201</v>
      </c>
      <c r="D5" s="119">
        <v>939.1891765247517</v>
      </c>
      <c r="E5" s="119">
        <v>1025.5668511818969</v>
      </c>
      <c r="F5" s="119">
        <v>1481.0913582037997</v>
      </c>
      <c r="G5" s="119">
        <v>1295.7058102146557</v>
      </c>
      <c r="H5" s="119">
        <v>1246.9882889711325</v>
      </c>
      <c r="I5" s="119">
        <v>1224.4699483839131</v>
      </c>
      <c r="J5" s="119">
        <v>1092.8151916981381</v>
      </c>
      <c r="K5" s="119">
        <v>1192.2897760788171</v>
      </c>
      <c r="L5" s="119">
        <v>930.4795434492969</v>
      </c>
      <c r="M5" s="119">
        <v>1092.8147035775969</v>
      </c>
      <c r="N5" s="99">
        <f t="shared" ca="1" si="0"/>
        <v>12924.82298967976</v>
      </c>
      <c r="P5" s="66"/>
    </row>
    <row r="6" spans="1:16" x14ac:dyDescent="0.35">
      <c r="A6" s="73" t="s">
        <v>64</v>
      </c>
      <c r="B6" s="134">
        <v>1325.5503336787565</v>
      </c>
      <c r="C6" s="119">
        <v>1277.5988946459413</v>
      </c>
      <c r="D6" s="119">
        <v>1344.1750708117443</v>
      </c>
      <c r="E6" s="119">
        <v>1318.7475343696028</v>
      </c>
      <c r="F6" s="119">
        <v>1172.7362321243525</v>
      </c>
      <c r="G6" s="119">
        <v>1269.8835246977549</v>
      </c>
      <c r="H6" s="119">
        <v>1099.6476200345423</v>
      </c>
      <c r="I6" s="119">
        <v>1090.3559917098444</v>
      </c>
      <c r="J6" s="119">
        <v>1085.2568251914656</v>
      </c>
      <c r="K6" s="119">
        <v>1199.5711720451493</v>
      </c>
      <c r="L6" s="119">
        <v>1199.6570659758204</v>
      </c>
      <c r="M6" s="119">
        <v>1347.9083143350604</v>
      </c>
      <c r="N6" s="99">
        <f t="shared" ca="1" si="0"/>
        <v>14731.088579620033</v>
      </c>
      <c r="P6" s="66"/>
    </row>
    <row r="7" spans="1:16" x14ac:dyDescent="0.35">
      <c r="A7" s="73" t="s">
        <v>14</v>
      </c>
      <c r="B7" s="135">
        <v>146.7380981396503</v>
      </c>
      <c r="C7" s="75">
        <v>133.87904866518556</v>
      </c>
      <c r="D7" s="75">
        <v>143.12245413274118</v>
      </c>
      <c r="E7" s="75">
        <v>150.78546083395082</v>
      </c>
      <c r="F7" s="75">
        <v>144.64117880088799</v>
      </c>
      <c r="G7" s="75">
        <v>114.37461510979564</v>
      </c>
      <c r="H7" s="75">
        <v>43.773191196643559</v>
      </c>
      <c r="I7" s="75">
        <v>43.796318983469476</v>
      </c>
      <c r="J7" s="75">
        <v>39.995652681964195</v>
      </c>
      <c r="K7" s="75">
        <v>36.171858593634113</v>
      </c>
      <c r="L7" s="75">
        <v>29.696078282753291</v>
      </c>
      <c r="M7" s="75">
        <v>44.621210046879071</v>
      </c>
      <c r="N7" s="99">
        <f t="shared" ca="1" si="0"/>
        <v>1071.595165467555</v>
      </c>
      <c r="P7" s="66" t="s">
        <v>98</v>
      </c>
    </row>
    <row r="8" spans="1:16" x14ac:dyDescent="0.35">
      <c r="A8" s="73" t="s">
        <v>54</v>
      </c>
      <c r="B8" s="135">
        <v>615.98518134715039</v>
      </c>
      <c r="C8" s="75">
        <v>584.95777962003456</v>
      </c>
      <c r="D8" s="75">
        <v>820.11064110535403</v>
      </c>
      <c r="E8" s="75">
        <v>994.8679184801382</v>
      </c>
      <c r="F8" s="75">
        <v>1228.0711972366148</v>
      </c>
      <c r="G8" s="75">
        <v>1446.2585409326425</v>
      </c>
      <c r="H8" s="75">
        <v>1411.7467785837653</v>
      </c>
      <c r="I8" s="75">
        <v>1473.4697381692572</v>
      </c>
      <c r="J8" s="75">
        <v>1138.5977941278065</v>
      </c>
      <c r="K8" s="75">
        <v>911.78250984455963</v>
      </c>
      <c r="L8" s="75">
        <v>880.09142037996548</v>
      </c>
      <c r="M8" s="75">
        <v>834.25548601036269</v>
      </c>
      <c r="N8" s="99">
        <f t="shared" ca="1" si="0"/>
        <v>12340.19498583765</v>
      </c>
      <c r="P8" s="66" t="s">
        <v>43</v>
      </c>
    </row>
    <row r="9" spans="1:16" x14ac:dyDescent="0.35">
      <c r="A9" s="73" t="s">
        <v>45</v>
      </c>
      <c r="B9" s="135">
        <v>294.14690209721186</v>
      </c>
      <c r="C9" s="75">
        <v>438.96539393042184</v>
      </c>
      <c r="D9" s="75">
        <v>454.15264061189237</v>
      </c>
      <c r="E9" s="75">
        <v>642.56701060942498</v>
      </c>
      <c r="F9" s="75">
        <v>1122.3144019738463</v>
      </c>
      <c r="G9" s="75">
        <v>1585.4868794473227</v>
      </c>
      <c r="H9" s="75">
        <v>1609.6168703676287</v>
      </c>
      <c r="I9" s="75">
        <v>1641.8415866765354</v>
      </c>
      <c r="J9" s="75">
        <v>1067.2702693313593</v>
      </c>
      <c r="K9" s="75">
        <v>714.72570550209707</v>
      </c>
      <c r="L9" s="75">
        <v>571.10214932149006</v>
      </c>
      <c r="M9" s="75">
        <v>443.51385867258807</v>
      </c>
      <c r="N9" s="99">
        <f t="shared" ca="1" si="0"/>
        <v>10585.703668541817</v>
      </c>
      <c r="P9" s="63" t="s">
        <v>96</v>
      </c>
    </row>
    <row r="10" spans="1:16" x14ac:dyDescent="0.35">
      <c r="A10" s="73" t="s">
        <v>15</v>
      </c>
      <c r="B10" s="135">
        <v>365.95292480631895</v>
      </c>
      <c r="C10" s="75">
        <v>260.05349622501848</v>
      </c>
      <c r="D10" s="75">
        <v>166.15700594268793</v>
      </c>
      <c r="E10" s="75">
        <v>241.07253861830472</v>
      </c>
      <c r="F10" s="75">
        <v>290.66779330866109</v>
      </c>
      <c r="G10" s="75">
        <v>431.12952092770689</v>
      </c>
      <c r="H10" s="75">
        <v>398.84472636565681</v>
      </c>
      <c r="I10" s="75">
        <v>420.33450413027202</v>
      </c>
      <c r="J10" s="75">
        <v>324.75456881322469</v>
      </c>
      <c r="K10" s="75">
        <v>304.57919968418361</v>
      </c>
      <c r="L10" s="75">
        <v>277.31956132247984</v>
      </c>
      <c r="M10" s="75">
        <v>165.60395338761498</v>
      </c>
      <c r="N10" s="99">
        <f t="shared" ca="1" si="0"/>
        <v>3646.4697935321292</v>
      </c>
      <c r="P10" s="66" t="s">
        <v>47</v>
      </c>
    </row>
    <row r="11" spans="1:16" x14ac:dyDescent="0.35">
      <c r="A11" s="73" t="s">
        <v>17</v>
      </c>
      <c r="B11" s="135">
        <v>159.84868227979274</v>
      </c>
      <c r="C11" s="75">
        <v>748.82134383419691</v>
      </c>
      <c r="D11" s="75">
        <v>887.45422497146285</v>
      </c>
      <c r="E11" s="75">
        <v>937.94519928512227</v>
      </c>
      <c r="F11" s="75">
        <v>1117.6763928053292</v>
      </c>
      <c r="G11" s="75">
        <v>1249.4076021063763</v>
      </c>
      <c r="H11" s="75">
        <v>1144.9631040463942</v>
      </c>
      <c r="I11" s="75">
        <v>1159.3899908006026</v>
      </c>
      <c r="J11" s="75">
        <v>1126.2862399915407</v>
      </c>
      <c r="K11" s="75">
        <v>1020.9319242635086</v>
      </c>
      <c r="L11" s="75">
        <v>911.42868026646931</v>
      </c>
      <c r="M11" s="75">
        <v>813.03668216136191</v>
      </c>
      <c r="N11" s="99">
        <f t="shared" ca="1" si="0"/>
        <v>11277.19006681216</v>
      </c>
      <c r="P11" s="66"/>
    </row>
    <row r="12" spans="1:16" x14ac:dyDescent="0.35">
      <c r="A12" s="73" t="s">
        <v>70</v>
      </c>
      <c r="B12" s="135">
        <v>196.90555918156272</v>
      </c>
      <c r="C12" s="75">
        <v>260.16675496438285</v>
      </c>
      <c r="D12" s="75">
        <v>352.80133302945825</v>
      </c>
      <c r="E12" s="75">
        <v>296.70400555716873</v>
      </c>
      <c r="F12" s="75">
        <v>394.16296427422549</v>
      </c>
      <c r="G12" s="75">
        <v>334.22455990314495</v>
      </c>
      <c r="H12" s="75">
        <v>377.00917124543662</v>
      </c>
      <c r="I12" s="75">
        <v>336.10548868662283</v>
      </c>
      <c r="J12" s="75">
        <v>319.23099730179013</v>
      </c>
      <c r="K12" s="75">
        <v>324.7308821455714</v>
      </c>
      <c r="L12" s="75">
        <v>274.60314104179776</v>
      </c>
      <c r="M12" s="75">
        <v>223.94736160714331</v>
      </c>
      <c r="N12" s="99">
        <f t="shared" ca="1" si="0"/>
        <v>3690.5922189383045</v>
      </c>
      <c r="P12" s="89" t="s">
        <v>23</v>
      </c>
    </row>
    <row r="13" spans="1:16" x14ac:dyDescent="0.35">
      <c r="A13" s="73" t="s">
        <v>37</v>
      </c>
      <c r="B13" s="135">
        <v>295.84882767135429</v>
      </c>
      <c r="C13" s="75">
        <v>252.42691825314583</v>
      </c>
      <c r="D13" s="75">
        <v>265.71189063508524</v>
      </c>
      <c r="E13" s="75">
        <v>229.98390059511448</v>
      </c>
      <c r="F13" s="75">
        <v>176.8854877216875</v>
      </c>
      <c r="G13" s="75">
        <v>196.52883121243534</v>
      </c>
      <c r="H13" s="75">
        <v>152.79999455218353</v>
      </c>
      <c r="I13" s="75">
        <v>154.67888699333838</v>
      </c>
      <c r="J13" s="75">
        <v>145.37567342709104</v>
      </c>
      <c r="K13" s="75">
        <v>182.90375026498901</v>
      </c>
      <c r="L13" s="75">
        <v>221.69686505995523</v>
      </c>
      <c r="M13" s="75">
        <v>188.89712681569279</v>
      </c>
      <c r="N13" s="99">
        <f t="shared" ca="1" si="0"/>
        <v>2463.7381532020727</v>
      </c>
      <c r="P13" s="89" t="s">
        <v>25</v>
      </c>
    </row>
    <row r="14" spans="1:16" x14ac:dyDescent="0.35">
      <c r="A14" s="73" t="s">
        <v>36</v>
      </c>
      <c r="B14" s="135">
        <v>59.023349344979025</v>
      </c>
      <c r="C14" s="75">
        <v>48.04935403503579</v>
      </c>
      <c r="D14" s="75">
        <v>42.904059996052318</v>
      </c>
      <c r="E14" s="75">
        <v>31.992612928300026</v>
      </c>
      <c r="F14" s="75">
        <v>24.858902290648913</v>
      </c>
      <c r="G14" s="75">
        <v>23.752833763631852</v>
      </c>
      <c r="H14" s="75">
        <v>28.854347961904796</v>
      </c>
      <c r="I14" s="75">
        <v>21.67314445852454</v>
      </c>
      <c r="J14" s="75">
        <v>25.084870867604227</v>
      </c>
      <c r="K14" s="75">
        <v>38.979807777547506</v>
      </c>
      <c r="L14" s="75">
        <v>42.435441848112497</v>
      </c>
      <c r="M14" s="75">
        <v>45.777257128645481</v>
      </c>
      <c r="N14" s="99">
        <f t="shared" ca="1" si="0"/>
        <v>433.38598240098696</v>
      </c>
    </row>
    <row r="15" spans="1:16" x14ac:dyDescent="0.35">
      <c r="A15" s="73" t="s">
        <v>75</v>
      </c>
      <c r="B15" s="144">
        <v>45.525545531902232</v>
      </c>
      <c r="C15" s="141">
        <v>26.786005641648135</v>
      </c>
      <c r="D15" s="141">
        <v>30.432821126276785</v>
      </c>
      <c r="E15" s="141">
        <v>91.915463544436193</v>
      </c>
      <c r="F15" s="141">
        <v>84.381855066330402</v>
      </c>
      <c r="G15" s="141">
        <v>85.925888053491121</v>
      </c>
      <c r="H15" s="141">
        <v>87.962111593979841</v>
      </c>
      <c r="I15" s="141">
        <v>35.451450463952632</v>
      </c>
      <c r="J15" s="141">
        <v>65.412380016580357</v>
      </c>
      <c r="K15" s="141">
        <v>80.125854669429785</v>
      </c>
      <c r="L15" s="141">
        <v>39.995001783962792</v>
      </c>
      <c r="M15" s="141">
        <v>34.48043408201314</v>
      </c>
      <c r="N15" s="99">
        <f t="shared" ca="1" si="0"/>
        <v>708.39481157400348</v>
      </c>
    </row>
    <row r="16" spans="1:16" x14ac:dyDescent="0.35">
      <c r="A16" s="73" t="s">
        <v>97</v>
      </c>
      <c r="B16" s="144">
        <v>1050.759907229213</v>
      </c>
      <c r="C16" s="141">
        <v>1193.1031495682212</v>
      </c>
      <c r="D16" s="141">
        <v>1177.0502024179621</v>
      </c>
      <c r="E16" s="141">
        <v>1190.0335937823834</v>
      </c>
      <c r="F16" s="141">
        <v>1468.9849306838423</v>
      </c>
      <c r="G16" s="141">
        <v>1915.9005761658032</v>
      </c>
      <c r="H16" s="141">
        <v>1734.9212262521592</v>
      </c>
      <c r="I16" s="141">
        <v>1641.0923723661485</v>
      </c>
      <c r="J16" s="141">
        <v>1180.1949287671468</v>
      </c>
      <c r="K16" s="141">
        <v>843.38898280452872</v>
      </c>
      <c r="L16" s="141">
        <v>839.02574162348867</v>
      </c>
      <c r="M16" s="141">
        <v>904.62712642487043</v>
      </c>
      <c r="N16" s="99">
        <f t="shared" ca="1" si="0"/>
        <v>15139.082738085768</v>
      </c>
    </row>
    <row r="17" spans="1:29" ht="15" thickBot="1" x14ac:dyDescent="0.4">
      <c r="A17" s="115" t="s">
        <v>13</v>
      </c>
      <c r="B17" s="131">
        <v>51.652057241549464</v>
      </c>
      <c r="C17" s="101">
        <v>71.696139156180593</v>
      </c>
      <c r="D17" s="101">
        <v>136.14557177399453</v>
      </c>
      <c r="E17" s="101">
        <v>158.1169692573402</v>
      </c>
      <c r="F17" s="101">
        <v>164.82402743646676</v>
      </c>
      <c r="G17" s="101">
        <v>388.17677406365647</v>
      </c>
      <c r="H17" s="101">
        <v>225.57301416234881</v>
      </c>
      <c r="I17" s="101">
        <v>391.86180143103871</v>
      </c>
      <c r="J17" s="101">
        <v>306.75154591660493</v>
      </c>
      <c r="K17" s="101">
        <v>157.96278401184307</v>
      </c>
      <c r="L17" s="101">
        <v>257.10389686651854</v>
      </c>
      <c r="M17" s="101">
        <v>361.44413619935841</v>
      </c>
      <c r="N17" s="99">
        <f t="shared" ca="1" si="0"/>
        <v>2671.3087175169007</v>
      </c>
    </row>
    <row r="18" spans="1:29" x14ac:dyDescent="0.35">
      <c r="U18" s="84"/>
    </row>
    <row r="19" spans="1:29" x14ac:dyDescent="0.35">
      <c r="U19" s="84"/>
    </row>
    <row r="20" spans="1:29" x14ac:dyDescent="0.35">
      <c r="U20" s="84"/>
    </row>
    <row r="21" spans="1:29" x14ac:dyDescent="0.35">
      <c r="U21" s="84"/>
    </row>
    <row r="22" spans="1:29" x14ac:dyDescent="0.35">
      <c r="U22" s="84"/>
    </row>
    <row r="23" spans="1:29" x14ac:dyDescent="0.35">
      <c r="U23" s="84"/>
    </row>
    <row r="24" spans="1:29" x14ac:dyDescent="0.35">
      <c r="U24" s="84"/>
    </row>
    <row r="25" spans="1:29" x14ac:dyDescent="0.35">
      <c r="U25" s="84"/>
    </row>
    <row r="27" spans="1:29" x14ac:dyDescent="0.35">
      <c r="U27" s="84"/>
    </row>
    <row r="28" spans="1:29" x14ac:dyDescent="0.35">
      <c r="U28" s="84"/>
    </row>
    <row r="29" spans="1:29" x14ac:dyDescent="0.35">
      <c r="U29" s="84"/>
    </row>
    <row r="30" spans="1:29" x14ac:dyDescent="0.35">
      <c r="U30" s="84"/>
    </row>
    <row r="32" spans="1:29" x14ac:dyDescent="0.35">
      <c r="R32" s="84"/>
      <c r="S32" s="84"/>
      <c r="T32" s="84"/>
      <c r="U32" s="84"/>
      <c r="W32" s="84"/>
      <c r="X32" s="84"/>
      <c r="Y32" s="84"/>
      <c r="Z32" s="84"/>
      <c r="AA32" s="84"/>
      <c r="AB32" s="84"/>
      <c r="AC32" s="8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A58C-08F8-4ECB-8712-D2065379D579}">
  <dimension ref="A1:AA106"/>
  <sheetViews>
    <sheetView topLeftCell="A58" zoomScale="55" zoomScaleNormal="55" workbookViewId="0">
      <selection activeCell="P28" sqref="P28"/>
    </sheetView>
  </sheetViews>
  <sheetFormatPr defaultColWidth="9.1796875" defaultRowHeight="14.5" x14ac:dyDescent="0.35"/>
  <cols>
    <col min="1" max="1" width="30.1796875" style="63" bestFit="1" customWidth="1"/>
    <col min="2" max="2" width="13.1796875" style="87" customWidth="1"/>
    <col min="3" max="14" width="13.1796875" style="63" customWidth="1"/>
    <col min="15" max="15" width="13.26953125" style="63" customWidth="1"/>
    <col min="16" max="18" width="9.1796875" style="63"/>
    <col min="19" max="19" width="20.7265625" style="63" customWidth="1"/>
    <col min="20" max="20" width="12.453125" style="63" bestFit="1" customWidth="1"/>
    <col min="21" max="21" width="17.1796875" style="63" customWidth="1"/>
    <col min="22" max="22" width="9.1796875" style="63"/>
    <col min="23" max="23" width="11.1796875" style="63" bestFit="1" customWidth="1"/>
    <col min="24" max="24" width="9.26953125" style="63" customWidth="1"/>
    <col min="25" max="16384" width="9.1796875" style="63"/>
  </cols>
  <sheetData>
    <row r="1" spans="1:26" ht="15" thickBot="1" x14ac:dyDescent="0.4">
      <c r="A1" s="148"/>
      <c r="B1" s="149" t="s">
        <v>80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65"/>
      <c r="P1" s="66"/>
      <c r="Q1" s="67"/>
      <c r="R1" s="67"/>
    </row>
    <row r="2" spans="1:26" ht="15" thickBot="1" x14ac:dyDescent="0.4">
      <c r="A2" s="150"/>
      <c r="B2" s="151" t="s">
        <v>1</v>
      </c>
      <c r="C2" s="152" t="s">
        <v>2</v>
      </c>
      <c r="D2" s="152" t="s">
        <v>3</v>
      </c>
      <c r="E2" s="152" t="s">
        <v>4</v>
      </c>
      <c r="F2" s="152" t="s">
        <v>5</v>
      </c>
      <c r="G2" s="152" t="s">
        <v>6</v>
      </c>
      <c r="H2" s="152" t="s">
        <v>7</v>
      </c>
      <c r="I2" s="152" t="s">
        <v>8</v>
      </c>
      <c r="J2" s="152" t="s">
        <v>9</v>
      </c>
      <c r="K2" s="152" t="s">
        <v>10</v>
      </c>
      <c r="L2" s="152" t="s">
        <v>11</v>
      </c>
      <c r="M2" s="152" t="s">
        <v>12</v>
      </c>
      <c r="N2" s="153" t="s">
        <v>26</v>
      </c>
      <c r="P2" s="88" t="s">
        <v>27</v>
      </c>
      <c r="Q2" s="67"/>
      <c r="R2" s="67"/>
    </row>
    <row r="3" spans="1:26" ht="15" thickBot="1" x14ac:dyDescent="0.4">
      <c r="A3" s="154" t="s">
        <v>63</v>
      </c>
      <c r="B3" s="179">
        <v>8.7420355000000001</v>
      </c>
      <c r="C3" s="180">
        <v>7.9900182500000003</v>
      </c>
      <c r="D3" s="180">
        <v>8.9477332500000006</v>
      </c>
      <c r="E3" s="180">
        <v>7.9391102187499998</v>
      </c>
      <c r="F3" s="180">
        <v>7.7681913749999998</v>
      </c>
      <c r="G3" s="180">
        <v>7.6201177656250003</v>
      </c>
      <c r="H3" s="180">
        <v>7.8843676406250003</v>
      </c>
      <c r="I3" s="180">
        <v>7.79699425</v>
      </c>
      <c r="J3" s="180">
        <v>7.3244149829999996</v>
      </c>
      <c r="K3" s="180">
        <v>8.0044901107499999</v>
      </c>
      <c r="L3" s="180">
        <v>7.9651119062499998</v>
      </c>
      <c r="M3" s="180">
        <v>7.63666775</v>
      </c>
      <c r="N3" s="181">
        <v>88.697979500000017</v>
      </c>
      <c r="P3" s="66" t="s">
        <v>76</v>
      </c>
      <c r="Q3" s="67"/>
      <c r="R3" s="67"/>
    </row>
    <row r="4" spans="1:26" x14ac:dyDescent="0.35">
      <c r="A4" s="156" t="s">
        <v>55</v>
      </c>
      <c r="B4" s="157">
        <v>151086.09500000067</v>
      </c>
      <c r="C4" s="158">
        <v>136197.62799999956</v>
      </c>
      <c r="D4" s="158">
        <v>152793.33899999969</v>
      </c>
      <c r="E4" s="158">
        <v>138103.48200000077</v>
      </c>
      <c r="F4" s="158">
        <v>127145.83999999985</v>
      </c>
      <c r="G4" s="158">
        <v>112356.61899999995</v>
      </c>
      <c r="H4" s="158">
        <v>123359.21999999974</v>
      </c>
      <c r="I4" s="158">
        <v>117424.30200000014</v>
      </c>
      <c r="J4" s="158">
        <v>120217.49199999962</v>
      </c>
      <c r="K4" s="159">
        <v>142760.91200000048</v>
      </c>
      <c r="L4" s="158">
        <v>143254.41999999993</v>
      </c>
      <c r="M4" s="158">
        <v>120171.96399999969</v>
      </c>
      <c r="N4" s="160">
        <f t="shared" ref="N4:N31" ca="1" si="0">SUM(B4:M4)</f>
        <v>1584871.3130000001</v>
      </c>
      <c r="O4" s="84"/>
      <c r="P4" s="66" t="s">
        <v>69</v>
      </c>
      <c r="Q4" s="67"/>
      <c r="R4" s="67"/>
    </row>
    <row r="5" spans="1:26" x14ac:dyDescent="0.35">
      <c r="A5" s="161" t="s">
        <v>94</v>
      </c>
      <c r="B5" s="162">
        <v>28246.94878254502</v>
      </c>
      <c r="C5" s="163">
        <v>40843.339794600106</v>
      </c>
      <c r="D5" s="163">
        <v>168253.01936153264</v>
      </c>
      <c r="E5" s="163">
        <v>254561.73909884918</v>
      </c>
      <c r="F5" s="163">
        <v>252327.68411818196</v>
      </c>
      <c r="G5" s="163">
        <v>232126.2326332127</v>
      </c>
      <c r="H5" s="163">
        <v>234650.69734044696</v>
      </c>
      <c r="I5" s="163">
        <v>230984.74478152025</v>
      </c>
      <c r="J5" s="163">
        <v>255147.72406990407</v>
      </c>
      <c r="K5" s="164">
        <v>277676.28852201049</v>
      </c>
      <c r="L5" s="163">
        <v>282358.3339007044</v>
      </c>
      <c r="M5" s="163">
        <v>332185.13410833944</v>
      </c>
      <c r="N5" s="165">
        <f t="shared" ca="1" si="0"/>
        <v>2589361.8865118469</v>
      </c>
      <c r="P5" s="66"/>
      <c r="Q5" s="67"/>
      <c r="R5" s="67"/>
    </row>
    <row r="6" spans="1:26" x14ac:dyDescent="0.35">
      <c r="A6" s="161" t="s">
        <v>64</v>
      </c>
      <c r="B6" s="162">
        <v>561168.64700000011</v>
      </c>
      <c r="C6" s="163">
        <v>477848.16600000049</v>
      </c>
      <c r="D6" s="163">
        <v>508069.45399999974</v>
      </c>
      <c r="E6" s="163">
        <v>435996.38300000067</v>
      </c>
      <c r="F6" s="163">
        <v>409126.19799999963</v>
      </c>
      <c r="G6" s="163">
        <v>378649.87399999873</v>
      </c>
      <c r="H6" s="163">
        <v>380802.23600000044</v>
      </c>
      <c r="I6" s="163">
        <v>384674.83600000077</v>
      </c>
      <c r="J6" s="163">
        <v>323269.35999999865</v>
      </c>
      <c r="K6" s="164">
        <v>508800.36100000091</v>
      </c>
      <c r="L6" s="163">
        <v>439584.40000000061</v>
      </c>
      <c r="M6" s="163">
        <v>468488.59399999934</v>
      </c>
      <c r="N6" s="165">
        <f t="shared" ca="1" si="0"/>
        <v>5276478.5089999996</v>
      </c>
      <c r="P6" s="66"/>
      <c r="Q6" s="67"/>
      <c r="R6" s="67"/>
    </row>
    <row r="7" spans="1:26" x14ac:dyDescent="0.35">
      <c r="A7" s="161" t="s">
        <v>93</v>
      </c>
      <c r="B7" s="162">
        <v>657624.4602174554</v>
      </c>
      <c r="C7" s="163">
        <v>605284.16320539906</v>
      </c>
      <c r="D7" s="163">
        <v>711940.67663846922</v>
      </c>
      <c r="E7" s="163">
        <v>525747.54690115014</v>
      </c>
      <c r="F7" s="163">
        <v>505707.92988181714</v>
      </c>
      <c r="G7" s="163">
        <v>480998.23136678804</v>
      </c>
      <c r="H7" s="163">
        <v>501420.63765955216</v>
      </c>
      <c r="I7" s="163">
        <v>502700.34421848058</v>
      </c>
      <c r="J7" s="163">
        <v>466423.57293009403</v>
      </c>
      <c r="K7" s="164">
        <v>514333.83147799101</v>
      </c>
      <c r="L7" s="163">
        <v>529254.13709929562</v>
      </c>
      <c r="M7" s="163">
        <v>491840.28189165954</v>
      </c>
      <c r="N7" s="165">
        <f t="shared" ca="1" si="0"/>
        <v>6493275.8134881528</v>
      </c>
      <c r="P7" s="66"/>
      <c r="Q7" s="67"/>
      <c r="R7" s="67"/>
    </row>
    <row r="8" spans="1:26" x14ac:dyDescent="0.35">
      <c r="A8" s="161" t="s">
        <v>14</v>
      </c>
      <c r="B8" s="162">
        <v>466902.29169999808</v>
      </c>
      <c r="C8" s="163">
        <v>436972</v>
      </c>
      <c r="D8" s="163">
        <v>483440</v>
      </c>
      <c r="E8" s="163">
        <v>461337</v>
      </c>
      <c r="F8" s="163">
        <v>454918.16949152201</v>
      </c>
      <c r="G8" s="163">
        <v>421701</v>
      </c>
      <c r="H8" s="163">
        <v>453405</v>
      </c>
      <c r="I8" s="163">
        <v>422949</v>
      </c>
      <c r="J8" s="163">
        <v>405708</v>
      </c>
      <c r="K8" s="163">
        <v>433297</v>
      </c>
      <c r="L8" s="163">
        <v>423386</v>
      </c>
      <c r="M8" s="163">
        <v>324697</v>
      </c>
      <c r="N8" s="165">
        <f t="shared" ca="1" si="0"/>
        <v>5188712.4611915201</v>
      </c>
      <c r="P8" s="66" t="s">
        <v>92</v>
      </c>
      <c r="Q8" s="67"/>
      <c r="R8" s="67"/>
    </row>
    <row r="9" spans="1:26" x14ac:dyDescent="0.35">
      <c r="A9" s="161" t="s">
        <v>95</v>
      </c>
      <c r="B9" s="162">
        <v>591737.02499999944</v>
      </c>
      <c r="C9" s="163">
        <v>496221.93000000156</v>
      </c>
      <c r="D9" s="163">
        <v>582803.87499999907</v>
      </c>
      <c r="E9" s="163">
        <v>502014.23300000094</v>
      </c>
      <c r="F9" s="163">
        <v>471215.55599999893</v>
      </c>
      <c r="G9" s="163">
        <v>426617.26200000104</v>
      </c>
      <c r="H9" s="163">
        <v>412439.10399999935</v>
      </c>
      <c r="I9" s="163">
        <v>413880.80900000036</v>
      </c>
      <c r="J9" s="163">
        <v>429234.2079999987</v>
      </c>
      <c r="K9" s="163">
        <v>462699.05600000173</v>
      </c>
      <c r="L9" s="163">
        <v>505257.17399999872</v>
      </c>
      <c r="M9" s="163">
        <v>513079.97999999952</v>
      </c>
      <c r="N9" s="165">
        <f t="shared" ca="1" si="0"/>
        <v>5807200.2119999994</v>
      </c>
      <c r="P9" s="66" t="s">
        <v>46</v>
      </c>
      <c r="Q9" s="67"/>
      <c r="R9" s="67"/>
    </row>
    <row r="10" spans="1:26" x14ac:dyDescent="0.35">
      <c r="A10" s="161" t="s">
        <v>20</v>
      </c>
      <c r="B10" s="162">
        <v>75834</v>
      </c>
      <c r="C10" s="163">
        <v>67439</v>
      </c>
      <c r="D10" s="163">
        <v>97970</v>
      </c>
      <c r="E10" s="163">
        <v>90389</v>
      </c>
      <c r="F10" s="163">
        <v>85979</v>
      </c>
      <c r="G10" s="163">
        <v>93461</v>
      </c>
      <c r="H10" s="163">
        <v>99243</v>
      </c>
      <c r="I10" s="163">
        <v>95131</v>
      </c>
      <c r="J10" s="163">
        <v>90742</v>
      </c>
      <c r="K10" s="163">
        <v>97970</v>
      </c>
      <c r="L10" s="163">
        <v>100777</v>
      </c>
      <c r="M10" s="163">
        <v>81845</v>
      </c>
      <c r="N10" s="165">
        <f t="shared" ca="1" si="0"/>
        <v>1076780</v>
      </c>
      <c r="P10" s="66" t="s">
        <v>47</v>
      </c>
      <c r="Q10" s="67"/>
      <c r="R10" s="67"/>
    </row>
    <row r="11" spans="1:26" x14ac:dyDescent="0.35">
      <c r="A11" s="161" t="s">
        <v>15</v>
      </c>
      <c r="B11" s="166">
        <v>321199.717</v>
      </c>
      <c r="C11" s="167">
        <v>294134.35100000014</v>
      </c>
      <c r="D11" s="167">
        <v>327566.66857142781</v>
      </c>
      <c r="E11" s="167">
        <v>315345.02700000012</v>
      </c>
      <c r="F11" s="167">
        <v>355099.8000000001</v>
      </c>
      <c r="G11" s="167">
        <v>338216.14600000012</v>
      </c>
      <c r="H11" s="167">
        <v>344300.40399999981</v>
      </c>
      <c r="I11" s="167">
        <v>351764.79599999991</v>
      </c>
      <c r="J11" s="167">
        <v>333328.63400000008</v>
      </c>
      <c r="K11" s="167">
        <v>355918.82700000016</v>
      </c>
      <c r="L11" s="167">
        <v>319337.25699999998</v>
      </c>
      <c r="M11" s="167">
        <v>308350.4709999999</v>
      </c>
      <c r="N11" s="165">
        <f t="shared" ca="1" si="0"/>
        <v>3964562.0985714281</v>
      </c>
      <c r="P11" s="66"/>
      <c r="Q11" s="67"/>
      <c r="R11" s="67"/>
    </row>
    <row r="12" spans="1:26" x14ac:dyDescent="0.35">
      <c r="A12" s="161" t="s">
        <v>17</v>
      </c>
      <c r="B12" s="162">
        <v>518924</v>
      </c>
      <c r="C12" s="163">
        <v>420230</v>
      </c>
      <c r="D12" s="163">
        <v>468148</v>
      </c>
      <c r="E12" s="163">
        <v>423762</v>
      </c>
      <c r="F12" s="163">
        <v>391677</v>
      </c>
      <c r="G12" s="163">
        <v>353688</v>
      </c>
      <c r="H12" s="163">
        <v>380099</v>
      </c>
      <c r="I12" s="163">
        <v>385001</v>
      </c>
      <c r="J12" s="163">
        <v>385891</v>
      </c>
      <c r="K12" s="163">
        <v>416265</v>
      </c>
      <c r="L12" s="163">
        <v>406324</v>
      </c>
      <c r="M12" s="163">
        <v>417448</v>
      </c>
      <c r="N12" s="165">
        <f t="shared" ca="1" si="0"/>
        <v>4967457</v>
      </c>
      <c r="P12" s="89" t="s">
        <v>23</v>
      </c>
      <c r="Q12" s="67"/>
      <c r="R12" s="67"/>
    </row>
    <row r="13" spans="1:26" x14ac:dyDescent="0.35">
      <c r="A13" s="161" t="s">
        <v>16</v>
      </c>
      <c r="B13" s="162">
        <v>262453.42749999923</v>
      </c>
      <c r="C13" s="163">
        <v>236504.03775000002</v>
      </c>
      <c r="D13" s="163">
        <v>267126.57475000032</v>
      </c>
      <c r="E13" s="163">
        <v>224615.57850000035</v>
      </c>
      <c r="F13" s="163">
        <v>234647.90989285687</v>
      </c>
      <c r="G13" s="163">
        <v>222766.89274999953</v>
      </c>
      <c r="H13" s="163">
        <v>222249.45849999975</v>
      </c>
      <c r="I13" s="163">
        <v>247224.38475000003</v>
      </c>
      <c r="J13" s="163">
        <v>246275.79500000051</v>
      </c>
      <c r="K13" s="163">
        <v>261855.57000000027</v>
      </c>
      <c r="L13" s="163">
        <v>246859.38174999968</v>
      </c>
      <c r="M13" s="163">
        <v>225736.62099999984</v>
      </c>
      <c r="N13" s="165">
        <f t="shared" ca="1" si="0"/>
        <v>2898315.6321428563</v>
      </c>
      <c r="P13" s="89" t="s">
        <v>25</v>
      </c>
      <c r="Q13" s="67"/>
      <c r="R13" s="67"/>
    </row>
    <row r="14" spans="1:26" x14ac:dyDescent="0.35">
      <c r="A14" s="161" t="s">
        <v>37</v>
      </c>
      <c r="B14" s="166">
        <v>302880.82499999925</v>
      </c>
      <c r="C14" s="167">
        <v>279679.14699999988</v>
      </c>
      <c r="D14" s="167">
        <v>315743.35700000077</v>
      </c>
      <c r="E14" s="167">
        <v>290509.10099999979</v>
      </c>
      <c r="F14" s="167">
        <v>286404.14599999972</v>
      </c>
      <c r="G14" s="167">
        <v>269805.05100000091</v>
      </c>
      <c r="H14" s="167">
        <v>262209.12999999896</v>
      </c>
      <c r="I14" s="167">
        <v>268335.05800000019</v>
      </c>
      <c r="J14" s="167">
        <v>249064.4849999994</v>
      </c>
      <c r="K14" s="167">
        <v>275893.96000000089</v>
      </c>
      <c r="L14" s="167">
        <v>265929.00599999912</v>
      </c>
      <c r="M14" s="167">
        <v>265565.75032143109</v>
      </c>
      <c r="N14" s="165">
        <f t="shared" ca="1" si="0"/>
        <v>3332019.01632143</v>
      </c>
      <c r="Z14" s="84"/>
    </row>
    <row r="15" spans="1:26" x14ac:dyDescent="0.35">
      <c r="A15" s="161" t="s">
        <v>36</v>
      </c>
      <c r="B15" s="162">
        <v>356548.56800000108</v>
      </c>
      <c r="C15" s="163">
        <v>335459.37599999964</v>
      </c>
      <c r="D15" s="163">
        <v>379514.14699999942</v>
      </c>
      <c r="E15" s="163">
        <v>326760.6490000005</v>
      </c>
      <c r="F15" s="163">
        <v>327814.59299999959</v>
      </c>
      <c r="G15" s="163">
        <v>362849.77300000109</v>
      </c>
      <c r="H15" s="163">
        <v>427650.85799999954</v>
      </c>
      <c r="I15" s="163">
        <v>409597.10799999913</v>
      </c>
      <c r="J15" s="163">
        <v>390743.7139999998</v>
      </c>
      <c r="K15" s="163">
        <v>419914.76700000168</v>
      </c>
      <c r="L15" s="163">
        <v>426816.69700000004</v>
      </c>
      <c r="M15" s="163">
        <v>403159.94099999999</v>
      </c>
      <c r="N15" s="165">
        <f t="shared" ca="1" si="0"/>
        <v>4566830.1910000015</v>
      </c>
    </row>
    <row r="16" spans="1:26" x14ac:dyDescent="0.35">
      <c r="A16" s="161" t="s">
        <v>18</v>
      </c>
      <c r="B16" s="162">
        <v>193543</v>
      </c>
      <c r="C16" s="163">
        <v>175864</v>
      </c>
      <c r="D16" s="163">
        <v>206385</v>
      </c>
      <c r="E16" s="163">
        <v>191148</v>
      </c>
      <c r="F16" s="163">
        <v>182671</v>
      </c>
      <c r="G16" s="163">
        <v>197811</v>
      </c>
      <c r="H16" s="163">
        <v>206764</v>
      </c>
      <c r="I16" s="163">
        <v>207122</v>
      </c>
      <c r="J16" s="163">
        <v>177902</v>
      </c>
      <c r="K16" s="163">
        <v>180803</v>
      </c>
      <c r="L16" s="163">
        <v>171300</v>
      </c>
      <c r="M16" s="163">
        <v>165322</v>
      </c>
      <c r="N16" s="165">
        <f t="shared" ca="1" si="0"/>
        <v>2256635</v>
      </c>
      <c r="S16" s="84"/>
    </row>
    <row r="17" spans="1:20" x14ac:dyDescent="0.35">
      <c r="A17" s="161" t="s">
        <v>75</v>
      </c>
      <c r="B17" s="168">
        <v>137948.7640000002</v>
      </c>
      <c r="C17" s="169">
        <v>122787.51000000001</v>
      </c>
      <c r="D17" s="169">
        <v>139248.34399999981</v>
      </c>
      <c r="E17" s="169">
        <v>123006.74799999991</v>
      </c>
      <c r="F17" s="169">
        <v>118571.10899999994</v>
      </c>
      <c r="G17" s="169">
        <v>103239.72300000023</v>
      </c>
      <c r="H17" s="169">
        <v>104661.46499999985</v>
      </c>
      <c r="I17" s="169">
        <v>103454.37200000021</v>
      </c>
      <c r="J17" s="169">
        <v>98243.441999999573</v>
      </c>
      <c r="K17" s="169">
        <v>107166.55100000044</v>
      </c>
      <c r="L17" s="169">
        <v>108872.84299999964</v>
      </c>
      <c r="M17" s="169">
        <v>108706.12000000011</v>
      </c>
      <c r="N17" s="155">
        <f t="shared" ca="1" si="0"/>
        <v>1375906.9909999999</v>
      </c>
    </row>
    <row r="18" spans="1:20" x14ac:dyDescent="0.35">
      <c r="A18" s="161" t="s">
        <v>97</v>
      </c>
      <c r="B18" s="168">
        <v>494426.58000000007</v>
      </c>
      <c r="C18" s="169">
        <v>450658.65299999993</v>
      </c>
      <c r="D18" s="169">
        <v>441694.04400000011</v>
      </c>
      <c r="E18" s="169">
        <v>372678.04199999996</v>
      </c>
      <c r="F18" s="169">
        <v>338701.49699999986</v>
      </c>
      <c r="G18" s="169">
        <v>335950.26699999993</v>
      </c>
      <c r="H18" s="169">
        <v>346811.34000000037</v>
      </c>
      <c r="I18" s="169">
        <v>338614.67899999995</v>
      </c>
      <c r="J18" s="169">
        <v>351648.66899999994</v>
      </c>
      <c r="K18" s="169">
        <v>409464.65599999984</v>
      </c>
      <c r="L18" s="169">
        <v>430231.24900000013</v>
      </c>
      <c r="M18" s="169">
        <v>434212.97332142887</v>
      </c>
      <c r="N18" s="155">
        <f t="shared" ca="1" si="0"/>
        <v>4745092.6493214285</v>
      </c>
    </row>
    <row r="19" spans="1:20" x14ac:dyDescent="0.35">
      <c r="A19" s="161" t="s">
        <v>66</v>
      </c>
      <c r="B19" s="168">
        <v>214730</v>
      </c>
      <c r="C19" s="169">
        <v>215202</v>
      </c>
      <c r="D19" s="169">
        <v>233074</v>
      </c>
      <c r="E19" s="169">
        <v>216774</v>
      </c>
      <c r="F19" s="169">
        <v>242118</v>
      </c>
      <c r="G19" s="169">
        <v>243673</v>
      </c>
      <c r="H19" s="169">
        <v>235068</v>
      </c>
      <c r="I19" s="169">
        <v>227046</v>
      </c>
      <c r="J19" s="169">
        <v>192984</v>
      </c>
      <c r="K19" s="169">
        <v>201046</v>
      </c>
      <c r="L19" s="169">
        <v>190520</v>
      </c>
      <c r="M19" s="169">
        <v>187318</v>
      </c>
      <c r="N19" s="155">
        <f t="shared" ca="1" si="0"/>
        <v>2599553</v>
      </c>
    </row>
    <row r="20" spans="1:20" ht="15" thickBot="1" x14ac:dyDescent="0.4">
      <c r="A20" s="170" t="s">
        <v>13</v>
      </c>
      <c r="B20" s="171">
        <v>322193</v>
      </c>
      <c r="C20" s="172">
        <v>311798</v>
      </c>
      <c r="D20" s="172">
        <v>329133</v>
      </c>
      <c r="E20" s="172">
        <v>272562</v>
      </c>
      <c r="F20" s="172">
        <v>284178</v>
      </c>
      <c r="G20" s="172">
        <v>259512</v>
      </c>
      <c r="H20" s="172">
        <v>277061</v>
      </c>
      <c r="I20" s="172">
        <v>288643</v>
      </c>
      <c r="J20" s="172">
        <v>275806</v>
      </c>
      <c r="K20" s="172">
        <v>308386</v>
      </c>
      <c r="L20" s="172">
        <v>352951</v>
      </c>
      <c r="M20" s="172">
        <v>329824</v>
      </c>
      <c r="N20" s="173">
        <f t="shared" ca="1" si="0"/>
        <v>3612047</v>
      </c>
    </row>
    <row r="21" spans="1:20" ht="15" thickBot="1" x14ac:dyDescent="0.4">
      <c r="A21" s="174" t="s">
        <v>91</v>
      </c>
      <c r="B21" s="175">
        <f ca="1">SUM(B22:B31)</f>
        <v>116999.13800000006</v>
      </c>
      <c r="C21" s="175">
        <f t="shared" ref="C21:M21" ca="1" si="1">SUM(C22:C31)</f>
        <v>101706.10999999994</v>
      </c>
      <c r="D21" s="175">
        <f t="shared" ca="1" si="1"/>
        <v>76093.207000000009</v>
      </c>
      <c r="E21" s="175">
        <f t="shared" ca="1" si="1"/>
        <v>76734.674000000014</v>
      </c>
      <c r="F21" s="175">
        <f t="shared" ca="1" si="1"/>
        <v>72981.198999999964</v>
      </c>
      <c r="G21" s="175">
        <f t="shared" ca="1" si="1"/>
        <v>46737.835000000036</v>
      </c>
      <c r="H21" s="175">
        <f t="shared" ca="1" si="1"/>
        <v>70287.313999999853</v>
      </c>
      <c r="I21" s="175">
        <f t="shared" ca="1" si="1"/>
        <v>83749.900000000081</v>
      </c>
      <c r="J21" s="175">
        <f t="shared" ca="1" si="1"/>
        <v>101346.47400000002</v>
      </c>
      <c r="K21" s="175">
        <f t="shared" ca="1" si="1"/>
        <v>133411.84500000003</v>
      </c>
      <c r="L21" s="175">
        <f t="shared" ca="1" si="1"/>
        <v>142001.44600000003</v>
      </c>
      <c r="M21" s="175">
        <f t="shared" ca="1" si="1"/>
        <v>130290.45034893713</v>
      </c>
      <c r="N21" s="176">
        <f t="shared" ca="1" si="0"/>
        <v>1152339.5923489372</v>
      </c>
      <c r="O21" s="84"/>
    </row>
    <row r="22" spans="1:20" x14ac:dyDescent="0.35">
      <c r="A22" s="161" t="s">
        <v>81</v>
      </c>
      <c r="B22" s="162">
        <v>19052</v>
      </c>
      <c r="C22" s="163">
        <v>11764</v>
      </c>
      <c r="D22" s="163">
        <v>2886</v>
      </c>
      <c r="E22" s="163">
        <v>15776</v>
      </c>
      <c r="F22" s="163">
        <v>14898</v>
      </c>
      <c r="G22" s="163">
        <v>9659</v>
      </c>
      <c r="H22" s="163">
        <v>14461</v>
      </c>
      <c r="I22" s="163">
        <v>16480</v>
      </c>
      <c r="J22" s="163">
        <v>17816</v>
      </c>
      <c r="K22" s="163">
        <v>18544</v>
      </c>
      <c r="L22" s="163">
        <v>20698</v>
      </c>
      <c r="M22" s="163">
        <v>18788</v>
      </c>
      <c r="N22" s="160">
        <f t="shared" ca="1" si="0"/>
        <v>180822</v>
      </c>
    </row>
    <row r="23" spans="1:20" x14ac:dyDescent="0.35">
      <c r="A23" s="161" t="s">
        <v>82</v>
      </c>
      <c r="B23" s="162">
        <v>15541.157000000007</v>
      </c>
      <c r="C23" s="163">
        <v>13347.125</v>
      </c>
      <c r="D23" s="163">
        <v>10763.232000000018</v>
      </c>
      <c r="E23" s="163">
        <v>5545.0999999999767</v>
      </c>
      <c r="F23" s="163">
        <v>7974.2679999999818</v>
      </c>
      <c r="G23" s="163">
        <v>4700.9550000000163</v>
      </c>
      <c r="H23" s="163">
        <v>8432.4839999999967</v>
      </c>
      <c r="I23" s="163">
        <v>9855.1780000000144</v>
      </c>
      <c r="J23" s="163">
        <v>11555.467999999993</v>
      </c>
      <c r="K23" s="163">
        <v>15828.978999999992</v>
      </c>
      <c r="L23" s="163">
        <v>16752.385000000009</v>
      </c>
      <c r="M23" s="163">
        <v>15551.295999999973</v>
      </c>
      <c r="N23" s="177">
        <f t="shared" ca="1" si="0"/>
        <v>135847.62699999998</v>
      </c>
    </row>
    <row r="24" spans="1:20" x14ac:dyDescent="0.35">
      <c r="A24" s="161" t="s">
        <v>83</v>
      </c>
      <c r="B24" s="166">
        <v>1199</v>
      </c>
      <c r="C24" s="167">
        <v>1065</v>
      </c>
      <c r="D24" s="167">
        <v>935</v>
      </c>
      <c r="E24" s="167">
        <v>926</v>
      </c>
      <c r="F24" s="167">
        <v>820</v>
      </c>
      <c r="G24" s="167">
        <v>515</v>
      </c>
      <c r="H24" s="167">
        <v>797</v>
      </c>
      <c r="I24" s="167">
        <v>966</v>
      </c>
      <c r="J24" s="167">
        <v>1080</v>
      </c>
      <c r="K24" s="167">
        <v>1302</v>
      </c>
      <c r="L24" s="167">
        <v>1295</v>
      </c>
      <c r="M24" s="167">
        <v>1226</v>
      </c>
      <c r="N24" s="165">
        <f t="shared" ca="1" si="0"/>
        <v>12126</v>
      </c>
      <c r="P24" s="82"/>
      <c r="Q24" s="67"/>
      <c r="R24" s="67"/>
      <c r="S24" s="83"/>
    </row>
    <row r="25" spans="1:20" x14ac:dyDescent="0.35">
      <c r="A25" s="161" t="s">
        <v>84</v>
      </c>
      <c r="B25" s="162">
        <v>16652.825000000012</v>
      </c>
      <c r="C25" s="163">
        <v>14299.599999999977</v>
      </c>
      <c r="D25" s="163">
        <v>11827.02899999998</v>
      </c>
      <c r="E25" s="163">
        <v>10792.697000000044</v>
      </c>
      <c r="F25" s="163">
        <v>9163.5210000000079</v>
      </c>
      <c r="G25" s="163">
        <v>6059.9689999999828</v>
      </c>
      <c r="H25" s="163">
        <v>9014.4019999999437</v>
      </c>
      <c r="I25" s="163">
        <v>10670.34500000003</v>
      </c>
      <c r="J25" s="163">
        <v>12778.219000000041</v>
      </c>
      <c r="K25" s="163">
        <v>16365.826000000001</v>
      </c>
      <c r="L25" s="163">
        <v>16592.378999999957</v>
      </c>
      <c r="M25" s="163">
        <v>15410.212999999989</v>
      </c>
      <c r="N25" s="165">
        <f t="shared" ca="1" si="0"/>
        <v>149627.02499999997</v>
      </c>
      <c r="P25" s="82"/>
      <c r="Q25" s="67"/>
      <c r="R25" s="67"/>
      <c r="S25" s="83"/>
    </row>
    <row r="26" spans="1:20" x14ac:dyDescent="0.35">
      <c r="A26" s="161" t="s">
        <v>85</v>
      </c>
      <c r="B26" s="162">
        <v>19022.779000000039</v>
      </c>
      <c r="C26" s="163">
        <v>16282.815000000002</v>
      </c>
      <c r="D26" s="163">
        <v>13348.549999999988</v>
      </c>
      <c r="E26" s="163">
        <v>11845.331999999995</v>
      </c>
      <c r="F26" s="163">
        <v>9747.7739999999758</v>
      </c>
      <c r="G26" s="163">
        <v>6460.0350000000326</v>
      </c>
      <c r="H26" s="163">
        <v>9531.8519999999553</v>
      </c>
      <c r="I26" s="163">
        <v>11576.173999999999</v>
      </c>
      <c r="J26" s="163">
        <v>14418.013000000035</v>
      </c>
      <c r="K26" s="163">
        <v>19043.363999999943</v>
      </c>
      <c r="L26" s="163">
        <v>20089.03600000008</v>
      </c>
      <c r="M26" s="163">
        <v>18624.206848937203</v>
      </c>
      <c r="N26" s="165">
        <f t="shared" ca="1" si="0"/>
        <v>169989.93084893725</v>
      </c>
      <c r="P26" s="82"/>
      <c r="Q26" s="67"/>
      <c r="R26" s="67"/>
      <c r="S26" s="83"/>
    </row>
    <row r="27" spans="1:20" x14ac:dyDescent="0.35">
      <c r="A27" s="161" t="s">
        <v>86</v>
      </c>
      <c r="B27" s="166">
        <v>16966.266000000003</v>
      </c>
      <c r="C27" s="167">
        <v>14427.002999999968</v>
      </c>
      <c r="D27" s="167">
        <v>11967.628000000026</v>
      </c>
      <c r="E27" s="167">
        <v>10574.396000000008</v>
      </c>
      <c r="F27" s="167">
        <v>8908.2999999999884</v>
      </c>
      <c r="G27" s="167">
        <v>6080.3800000000047</v>
      </c>
      <c r="H27" s="167">
        <v>8734.280999999959</v>
      </c>
      <c r="I27" s="167">
        <v>10437.352000000014</v>
      </c>
      <c r="J27" s="167">
        <v>12835.180999999982</v>
      </c>
      <c r="K27" s="167">
        <v>17014.848000000056</v>
      </c>
      <c r="L27" s="167">
        <v>18090.332999999984</v>
      </c>
      <c r="M27" s="167">
        <v>16917.974999999977</v>
      </c>
      <c r="N27" s="165">
        <f t="shared" ca="1" si="0"/>
        <v>152953.94299999997</v>
      </c>
      <c r="P27" s="82"/>
      <c r="Q27" s="67"/>
      <c r="R27" s="67"/>
      <c r="S27" s="83"/>
    </row>
    <row r="28" spans="1:20" x14ac:dyDescent="0.35">
      <c r="A28" s="161" t="s">
        <v>87</v>
      </c>
      <c r="B28" s="162">
        <v>14821.69200000001</v>
      </c>
      <c r="C28" s="163">
        <v>12322.027000000002</v>
      </c>
      <c r="D28" s="163">
        <v>10333.739999999991</v>
      </c>
      <c r="E28" s="163">
        <v>8980.6289999999863</v>
      </c>
      <c r="F28" s="163">
        <v>7154.7460000000137</v>
      </c>
      <c r="G28" s="163">
        <v>4844.8699999999953</v>
      </c>
      <c r="H28" s="163">
        <v>6980.6419999999925</v>
      </c>
      <c r="I28" s="163">
        <v>8660.6380000000354</v>
      </c>
      <c r="J28" s="163">
        <v>11052.094999999972</v>
      </c>
      <c r="K28" s="163">
        <v>14924.401000000013</v>
      </c>
      <c r="L28" s="163">
        <v>15971.385000000009</v>
      </c>
      <c r="M28" s="163">
        <v>14627.267999999982</v>
      </c>
      <c r="N28" s="165">
        <f t="shared" ca="1" si="0"/>
        <v>130674.133</v>
      </c>
      <c r="P28" s="82"/>
      <c r="Q28" s="67"/>
      <c r="R28" s="67"/>
      <c r="S28" s="83"/>
    </row>
    <row r="29" spans="1:20" x14ac:dyDescent="0.35">
      <c r="A29" s="161" t="s">
        <v>88</v>
      </c>
      <c r="B29" s="162">
        <v>0</v>
      </c>
      <c r="C29" s="163">
        <v>0</v>
      </c>
      <c r="D29" s="163">
        <v>0</v>
      </c>
      <c r="E29" s="163">
        <v>0</v>
      </c>
      <c r="F29" s="163">
        <v>4273.0029999999997</v>
      </c>
      <c r="G29" s="163">
        <v>1789.0420000000004</v>
      </c>
      <c r="H29" s="163">
        <v>2622.0959999999995</v>
      </c>
      <c r="I29" s="163">
        <v>3076.121000000001</v>
      </c>
      <c r="J29" s="163">
        <v>4016.1440000000002</v>
      </c>
      <c r="K29" s="163">
        <v>5729.1620000000003</v>
      </c>
      <c r="L29" s="163">
        <v>6230.405999999999</v>
      </c>
      <c r="M29" s="163">
        <v>5211.5840000000026</v>
      </c>
      <c r="N29" s="165">
        <f t="shared" ca="1" si="0"/>
        <v>32947.558000000005</v>
      </c>
      <c r="P29" s="67"/>
      <c r="Q29" s="67"/>
      <c r="R29" s="67"/>
      <c r="T29" s="84"/>
    </row>
    <row r="30" spans="1:20" x14ac:dyDescent="0.35">
      <c r="A30" s="161" t="s">
        <v>89</v>
      </c>
      <c r="B30" s="168">
        <v>2594.1019999999999</v>
      </c>
      <c r="C30" s="169">
        <v>8255.2259999999987</v>
      </c>
      <c r="D30" s="169">
        <v>5910.8730000000014</v>
      </c>
      <c r="E30" s="169">
        <v>5178.7999999999993</v>
      </c>
      <c r="F30" s="169">
        <v>4229.4579999999987</v>
      </c>
      <c r="G30" s="169">
        <v>2661.3899999999994</v>
      </c>
      <c r="H30" s="169">
        <v>4082.8220000000038</v>
      </c>
      <c r="I30" s="169">
        <v>5098.7739999999976</v>
      </c>
      <c r="J30" s="169">
        <v>7052.1589999999997</v>
      </c>
      <c r="K30" s="169">
        <v>12934.747000000003</v>
      </c>
      <c r="L30" s="169">
        <v>13721.900999999991</v>
      </c>
      <c r="M30" s="169">
        <v>12295.111499999999</v>
      </c>
      <c r="N30" s="165">
        <f t="shared" ca="1" si="0"/>
        <v>84015.363499999992</v>
      </c>
      <c r="P30" s="67"/>
      <c r="Q30" s="67"/>
      <c r="R30" s="67"/>
    </row>
    <row r="31" spans="1:20" ht="15" thickBot="1" x14ac:dyDescent="0.4">
      <c r="A31" s="178" t="s">
        <v>90</v>
      </c>
      <c r="B31" s="171">
        <v>11149.316999999995</v>
      </c>
      <c r="C31" s="172">
        <v>9943.3139999999985</v>
      </c>
      <c r="D31" s="172">
        <v>8121.1549999999988</v>
      </c>
      <c r="E31" s="172">
        <v>7115.7200000000012</v>
      </c>
      <c r="F31" s="172">
        <v>5812.1290000000008</v>
      </c>
      <c r="G31" s="172">
        <v>3967.1940000000031</v>
      </c>
      <c r="H31" s="172">
        <v>5630.7350000000006</v>
      </c>
      <c r="I31" s="172">
        <v>6929.3179999999993</v>
      </c>
      <c r="J31" s="172">
        <v>8743.1949999999924</v>
      </c>
      <c r="K31" s="172">
        <v>11724.518000000011</v>
      </c>
      <c r="L31" s="172">
        <v>12560.620999999985</v>
      </c>
      <c r="M31" s="172">
        <v>11638.796000000002</v>
      </c>
      <c r="N31" s="173">
        <f t="shared" ca="1" si="0"/>
        <v>103336.01199999999</v>
      </c>
      <c r="O31" s="67"/>
      <c r="P31" s="67"/>
      <c r="Q31" s="67"/>
      <c r="R31" s="67"/>
    </row>
    <row r="32" spans="1:20" x14ac:dyDescent="0.35">
      <c r="A32" s="147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67"/>
      <c r="P32" s="67"/>
      <c r="Q32" s="67"/>
      <c r="R32" s="67"/>
    </row>
    <row r="33" spans="1:18" x14ac:dyDescent="0.35">
      <c r="A33" s="67"/>
      <c r="B33" s="8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</row>
    <row r="34" spans="1:18" x14ac:dyDescent="0.35">
      <c r="A34" s="67"/>
      <c r="B34" s="8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</row>
    <row r="72" spans="19:24" x14ac:dyDescent="0.35">
      <c r="S72" s="84"/>
      <c r="T72" s="84"/>
      <c r="V72" s="84"/>
      <c r="X72" s="84"/>
    </row>
    <row r="73" spans="19:24" x14ac:dyDescent="0.35">
      <c r="S73" s="84"/>
      <c r="T73" s="84"/>
      <c r="V73" s="84"/>
      <c r="X73" s="84"/>
    </row>
    <row r="74" spans="19:24" x14ac:dyDescent="0.35">
      <c r="S74" s="84"/>
      <c r="T74" s="84"/>
      <c r="U74" s="84"/>
      <c r="V74" s="84"/>
      <c r="X74" s="84"/>
    </row>
    <row r="75" spans="19:24" x14ac:dyDescent="0.35">
      <c r="S75" s="84"/>
      <c r="T75" s="84"/>
      <c r="U75" s="84"/>
      <c r="V75" s="84"/>
      <c r="X75" s="84"/>
    </row>
    <row r="76" spans="19:24" x14ac:dyDescent="0.35">
      <c r="S76" s="84"/>
      <c r="T76" s="84"/>
      <c r="U76" s="84"/>
      <c r="V76" s="84"/>
      <c r="X76" s="84"/>
    </row>
    <row r="77" spans="19:24" x14ac:dyDescent="0.35">
      <c r="S77" s="84"/>
      <c r="T77" s="84"/>
      <c r="U77" s="84"/>
      <c r="V77" s="84"/>
      <c r="X77" s="84"/>
    </row>
    <row r="78" spans="19:24" x14ac:dyDescent="0.35">
      <c r="S78" s="84"/>
      <c r="T78" s="84"/>
      <c r="U78" s="84"/>
      <c r="V78" s="84"/>
      <c r="X78" s="84"/>
    </row>
    <row r="79" spans="19:24" x14ac:dyDescent="0.35">
      <c r="S79" s="84"/>
      <c r="T79" s="84"/>
      <c r="U79" s="84"/>
      <c r="V79" s="84"/>
      <c r="X79" s="84"/>
    </row>
    <row r="80" spans="19:24" x14ac:dyDescent="0.35">
      <c r="S80" s="84"/>
      <c r="T80" s="84"/>
      <c r="U80" s="84"/>
      <c r="V80" s="84"/>
      <c r="X80" s="84"/>
    </row>
    <row r="81" spans="11:27" x14ac:dyDescent="0.35">
      <c r="S81" s="84"/>
      <c r="T81" s="84"/>
      <c r="U81" s="84"/>
      <c r="V81" s="84"/>
      <c r="X81" s="84"/>
    </row>
    <row r="82" spans="11:27" x14ac:dyDescent="0.35">
      <c r="S82" s="84"/>
      <c r="T82" s="84"/>
      <c r="U82" s="84"/>
      <c r="V82" s="84"/>
      <c r="X82" s="84"/>
    </row>
    <row r="83" spans="11:27" x14ac:dyDescent="0.35">
      <c r="S83" s="84"/>
      <c r="T83" s="84"/>
      <c r="U83" s="84"/>
      <c r="V83" s="84"/>
      <c r="X83" s="84"/>
    </row>
    <row r="84" spans="11:27" x14ac:dyDescent="0.35">
      <c r="S84" s="84"/>
      <c r="T84" s="84"/>
      <c r="U84" s="84"/>
    </row>
    <row r="85" spans="11:27" x14ac:dyDescent="0.35">
      <c r="O85" s="84"/>
      <c r="Q85" s="84"/>
      <c r="R85" s="84"/>
      <c r="S85" s="84"/>
      <c r="T85" s="84"/>
      <c r="U85" s="84"/>
      <c r="V85" s="84"/>
      <c r="W85" s="84"/>
      <c r="X85" s="84"/>
      <c r="Y85" s="84"/>
      <c r="Z85" s="84"/>
    </row>
    <row r="86" spans="11:27" x14ac:dyDescent="0.35">
      <c r="S86" s="84"/>
      <c r="T86" s="84"/>
    </row>
    <row r="87" spans="11:27" x14ac:dyDescent="0.35">
      <c r="S87" s="84"/>
      <c r="T87" s="84"/>
    </row>
    <row r="88" spans="11:27" x14ac:dyDescent="0.35">
      <c r="K88" s="84"/>
      <c r="L88" s="84"/>
      <c r="M88" s="84"/>
      <c r="O88" s="84"/>
      <c r="Q88" s="84"/>
      <c r="R88" s="84"/>
      <c r="S88" s="84"/>
      <c r="T88" s="84"/>
      <c r="U88" s="84"/>
      <c r="V88" s="84"/>
      <c r="W88" s="84"/>
    </row>
    <row r="89" spans="11:27" x14ac:dyDescent="0.35">
      <c r="K89" s="84"/>
      <c r="L89" s="84"/>
      <c r="M89" s="84"/>
      <c r="O89" s="84"/>
      <c r="Q89" s="84"/>
      <c r="R89" s="84"/>
      <c r="S89" s="84"/>
      <c r="T89" s="84"/>
      <c r="U89" s="84"/>
      <c r="V89" s="84"/>
      <c r="W89" s="84"/>
      <c r="X89" s="84"/>
      <c r="Y89" s="84"/>
    </row>
    <row r="90" spans="11:27" x14ac:dyDescent="0.35">
      <c r="O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</row>
    <row r="91" spans="11:27" x14ac:dyDescent="0.35">
      <c r="S91" s="84"/>
    </row>
    <row r="92" spans="11:27" x14ac:dyDescent="0.35">
      <c r="S92" s="84"/>
    </row>
    <row r="93" spans="11:27" x14ac:dyDescent="0.35">
      <c r="S93" s="84"/>
    </row>
    <row r="94" spans="11:27" x14ac:dyDescent="0.35">
      <c r="S94" s="84"/>
    </row>
    <row r="95" spans="11:27" x14ac:dyDescent="0.35">
      <c r="S95" s="84"/>
    </row>
    <row r="96" spans="11:27" x14ac:dyDescent="0.35">
      <c r="S96" s="84"/>
    </row>
    <row r="97" spans="16:19" x14ac:dyDescent="0.35">
      <c r="P97" s="84"/>
      <c r="S97" s="84"/>
    </row>
    <row r="98" spans="16:19" x14ac:dyDescent="0.35">
      <c r="S98" s="84"/>
    </row>
    <row r="99" spans="16:19" x14ac:dyDescent="0.35">
      <c r="S99" s="84"/>
    </row>
    <row r="100" spans="16:19" x14ac:dyDescent="0.35">
      <c r="P100" s="84"/>
      <c r="S100" s="84"/>
    </row>
    <row r="101" spans="16:19" x14ac:dyDescent="0.35">
      <c r="P101" s="84"/>
      <c r="S101" s="84"/>
    </row>
    <row r="102" spans="16:19" x14ac:dyDescent="0.35">
      <c r="P102" s="84"/>
      <c r="S102" s="84"/>
    </row>
    <row r="103" spans="16:19" x14ac:dyDescent="0.35">
      <c r="S103" s="84"/>
    </row>
    <row r="104" spans="16:19" x14ac:dyDescent="0.35">
      <c r="S104" s="84"/>
    </row>
    <row r="105" spans="16:19" x14ac:dyDescent="0.35">
      <c r="S105" s="84"/>
    </row>
    <row r="106" spans="16:19" x14ac:dyDescent="0.35">
      <c r="S106" s="84"/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A016-D7A0-4B11-9027-2D7DD1000AA3}">
  <dimension ref="A1:AC30"/>
  <sheetViews>
    <sheetView zoomScale="70" zoomScaleNormal="70" workbookViewId="0">
      <selection activeCell="B8" sqref="B8:C8"/>
    </sheetView>
  </sheetViews>
  <sheetFormatPr defaultColWidth="9.1796875" defaultRowHeight="14.5" x14ac:dyDescent="0.35"/>
  <cols>
    <col min="1" max="1" width="34.26953125" style="63" bestFit="1" customWidth="1"/>
    <col min="2" max="14" width="13" style="63" customWidth="1"/>
    <col min="15" max="16384" width="9.1796875" style="63"/>
  </cols>
  <sheetData>
    <row r="1" spans="1:21" ht="15" thickBot="1" x14ac:dyDescent="0.4">
      <c r="B1" s="64" t="s">
        <v>60</v>
      </c>
      <c r="P1" s="67"/>
    </row>
    <row r="2" spans="1:21" ht="15" thickBot="1" x14ac:dyDescent="0.4">
      <c r="A2" s="93"/>
      <c r="B2" s="94" t="s">
        <v>1</v>
      </c>
      <c r="C2" s="95" t="s">
        <v>2</v>
      </c>
      <c r="D2" s="95" t="s">
        <v>3</v>
      </c>
      <c r="E2" s="95" t="s">
        <v>4</v>
      </c>
      <c r="F2" s="95" t="s">
        <v>5</v>
      </c>
      <c r="G2" s="95" t="s">
        <v>6</v>
      </c>
      <c r="H2" s="95" t="s">
        <v>7</v>
      </c>
      <c r="I2" s="95" t="s">
        <v>8</v>
      </c>
      <c r="J2" s="95" t="s">
        <v>9</v>
      </c>
      <c r="K2" s="95" t="s">
        <v>10</v>
      </c>
      <c r="L2" s="95" t="s">
        <v>11</v>
      </c>
      <c r="M2" s="95" t="s">
        <v>12</v>
      </c>
      <c r="N2" s="96" t="s">
        <v>26</v>
      </c>
      <c r="P2" s="88" t="s">
        <v>27</v>
      </c>
    </row>
    <row r="3" spans="1:21" ht="15" thickBot="1" x14ac:dyDescent="0.4">
      <c r="A3" s="72" t="s">
        <v>28</v>
      </c>
      <c r="B3" s="132">
        <v>7754.2575999999999</v>
      </c>
      <c r="C3" s="133">
        <v>7786.0347999999994</v>
      </c>
      <c r="D3" s="133">
        <v>9724.9483999999993</v>
      </c>
      <c r="E3" s="133">
        <v>9129.9892</v>
      </c>
      <c r="F3" s="133">
        <v>12441.414000000001</v>
      </c>
      <c r="G3" s="133">
        <v>14485.708399999998</v>
      </c>
      <c r="H3" s="133">
        <v>14753.5448</v>
      </c>
      <c r="I3" s="133">
        <v>15193.109999999999</v>
      </c>
      <c r="J3" s="133">
        <v>12533.758</v>
      </c>
      <c r="K3" s="133">
        <v>11502.26</v>
      </c>
      <c r="L3" s="133">
        <v>9551.7451999999994</v>
      </c>
      <c r="M3" s="133">
        <v>7829.8787999999995</v>
      </c>
      <c r="N3" s="128">
        <f ca="1">SUM(B3:M3)</f>
        <v>132686.64919999999</v>
      </c>
      <c r="P3" s="66" t="s">
        <v>77</v>
      </c>
    </row>
    <row r="4" spans="1:21" x14ac:dyDescent="0.35">
      <c r="A4" s="120" t="s">
        <v>22</v>
      </c>
      <c r="B4" s="134">
        <v>1000.6451774034067</v>
      </c>
      <c r="C4" s="119">
        <v>897.44327939028005</v>
      </c>
      <c r="D4" s="119">
        <v>835.93253202585743</v>
      </c>
      <c r="E4" s="119">
        <v>987.73279051764109</v>
      </c>
      <c r="F4" s="119">
        <v>1070.6296053056985</v>
      </c>
      <c r="G4" s="119">
        <v>1092.0632556585265</v>
      </c>
      <c r="H4" s="119">
        <v>1371.7316290214685</v>
      </c>
      <c r="I4" s="119">
        <v>1039.006272530961</v>
      </c>
      <c r="J4" s="119">
        <v>803.1850343765127</v>
      </c>
      <c r="K4" s="119">
        <v>886.37528227781809</v>
      </c>
      <c r="L4" s="119">
        <v>927.59445586380627</v>
      </c>
      <c r="M4" s="119">
        <v>992.96783202960933</v>
      </c>
      <c r="N4" s="99">
        <f t="shared" ref="N4:N15" ca="1" si="0">SUM(B4:M4)</f>
        <v>11905.307146401587</v>
      </c>
      <c r="P4" s="66" t="s">
        <v>42</v>
      </c>
    </row>
    <row r="5" spans="1:21" x14ac:dyDescent="0.35">
      <c r="A5" s="73" t="s">
        <v>64</v>
      </c>
      <c r="B5" s="134">
        <v>1296.3480732297064</v>
      </c>
      <c r="C5" s="119">
        <v>1113.0043357512952</v>
      </c>
      <c r="D5" s="119">
        <v>1256.4438480138169</v>
      </c>
      <c r="E5" s="119">
        <v>1234.583633160622</v>
      </c>
      <c r="F5" s="119">
        <v>1245.990766148532</v>
      </c>
      <c r="G5" s="119">
        <v>1426.5967917098444</v>
      </c>
      <c r="H5" s="119">
        <v>1285.5631474956822</v>
      </c>
      <c r="I5" s="119">
        <v>1239.8101740932641</v>
      </c>
      <c r="J5" s="119">
        <v>1243.1700932642486</v>
      </c>
      <c r="K5" s="119">
        <v>1369.6026072538862</v>
      </c>
      <c r="L5" s="119">
        <v>1288.0104960276337</v>
      </c>
      <c r="M5" s="119">
        <v>1392.4998341968912</v>
      </c>
      <c r="N5" s="99">
        <f t="shared" ca="1" si="0"/>
        <v>15391.623800345422</v>
      </c>
      <c r="P5" s="66"/>
    </row>
    <row r="6" spans="1:21" x14ac:dyDescent="0.35">
      <c r="A6" s="73" t="s">
        <v>14</v>
      </c>
      <c r="B6" s="135">
        <v>266.9486247915122</v>
      </c>
      <c r="C6" s="75">
        <v>220.36155286454482</v>
      </c>
      <c r="D6" s="75">
        <v>272.19863240069105</v>
      </c>
      <c r="E6" s="75">
        <v>246.32634820626726</v>
      </c>
      <c r="F6" s="75">
        <v>266.46294126819595</v>
      </c>
      <c r="G6" s="75">
        <v>267.2184489711322</v>
      </c>
      <c r="H6" s="75">
        <v>271.06537084628712</v>
      </c>
      <c r="I6" s="75">
        <v>278.06538099185741</v>
      </c>
      <c r="J6" s="75">
        <v>264.90567028867474</v>
      </c>
      <c r="K6" s="75">
        <v>268.66008101653154</v>
      </c>
      <c r="L6" s="75">
        <v>270.28673535652598</v>
      </c>
      <c r="M6" s="75">
        <v>245.5477127165056</v>
      </c>
      <c r="N6" s="76">
        <f t="shared" ca="1" si="0"/>
        <v>3138.0474997187257</v>
      </c>
      <c r="P6" s="66" t="s">
        <v>32</v>
      </c>
    </row>
    <row r="7" spans="1:21" x14ac:dyDescent="0.35">
      <c r="A7" s="73" t="s">
        <v>54</v>
      </c>
      <c r="B7" s="135">
        <v>677.66666044905003</v>
      </c>
      <c r="C7" s="75">
        <v>655.22571882556122</v>
      </c>
      <c r="D7" s="75">
        <v>861.67408566493953</v>
      </c>
      <c r="E7" s="75">
        <v>794.68310466321259</v>
      </c>
      <c r="F7" s="75">
        <v>1048.2118203799655</v>
      </c>
      <c r="G7" s="75">
        <v>1541.2073678756476</v>
      </c>
      <c r="H7" s="75">
        <v>1863.6766473229707</v>
      </c>
      <c r="I7" s="75">
        <v>1731.4368656303973</v>
      </c>
      <c r="J7" s="75">
        <v>1162.7394355785837</v>
      </c>
      <c r="K7" s="75">
        <v>1056.6738390328153</v>
      </c>
      <c r="L7" s="75">
        <v>892.16224110535416</v>
      </c>
      <c r="M7" s="75">
        <v>1431.2426058721935</v>
      </c>
      <c r="N7" s="76">
        <f t="shared" ca="1" si="0"/>
        <v>13716.600392400693</v>
      </c>
      <c r="P7" s="66" t="s">
        <v>43</v>
      </c>
    </row>
    <row r="8" spans="1:21" x14ac:dyDescent="0.35">
      <c r="A8" s="73" t="s">
        <v>45</v>
      </c>
      <c r="B8" s="135">
        <v>295.09280471757</v>
      </c>
      <c r="C8" s="75">
        <v>321.59626800159532</v>
      </c>
      <c r="D8" s="75">
        <v>285.70525990624225</v>
      </c>
      <c r="E8" s="75">
        <v>371.43225640266456</v>
      </c>
      <c r="F8" s="75">
        <v>1016.2349530717985</v>
      </c>
      <c r="G8" s="75">
        <v>1657.6455743399949</v>
      </c>
      <c r="H8" s="75">
        <v>1790.1677928448059</v>
      </c>
      <c r="I8" s="75">
        <v>1566.1366311374288</v>
      </c>
      <c r="J8" s="75">
        <v>1074.2086053787316</v>
      </c>
      <c r="K8" s="75">
        <v>725.51867268689853</v>
      </c>
      <c r="L8" s="75">
        <v>471.6526659758203</v>
      </c>
      <c r="M8" s="75">
        <v>416.14597759684176</v>
      </c>
      <c r="N8" s="76">
        <f t="shared" ca="1" si="0"/>
        <v>9991.5374620603907</v>
      </c>
      <c r="P8" s="63" t="s">
        <v>78</v>
      </c>
    </row>
    <row r="9" spans="1:21" x14ac:dyDescent="0.35">
      <c r="A9" s="73" t="s">
        <v>15</v>
      </c>
      <c r="B9" s="135">
        <v>288.96031855909109</v>
      </c>
      <c r="C9" s="75">
        <v>291.61906604957892</v>
      </c>
      <c r="D9" s="75">
        <v>403.04507086714119</v>
      </c>
      <c r="E9" s="75">
        <v>279.31266170244351</v>
      </c>
      <c r="F9" s="75">
        <v>589.31053555391054</v>
      </c>
      <c r="G9" s="75">
        <v>888.20994176165959</v>
      </c>
      <c r="H9" s="75">
        <v>758.22614026153087</v>
      </c>
      <c r="I9" s="75">
        <v>748.93918363681291</v>
      </c>
      <c r="J9" s="75">
        <v>618.55107235134733</v>
      </c>
      <c r="K9" s="75">
        <v>540.70769592894146</v>
      </c>
      <c r="L9" s="75">
        <v>235.58857409326421</v>
      </c>
      <c r="M9" s="75">
        <v>205.18532009868957</v>
      </c>
      <c r="N9" s="76">
        <f t="shared" ca="1" si="0"/>
        <v>5847.6555808644116</v>
      </c>
      <c r="P9" s="66" t="s">
        <v>47</v>
      </c>
    </row>
    <row r="10" spans="1:21" x14ac:dyDescent="0.35">
      <c r="A10" s="73" t="s">
        <v>17</v>
      </c>
      <c r="B10" s="135">
        <v>209.58108630643969</v>
      </c>
      <c r="C10" s="75">
        <v>973.72828654330135</v>
      </c>
      <c r="D10" s="75">
        <v>1053.6526276831976</v>
      </c>
      <c r="E10" s="75">
        <v>1037.7903663064396</v>
      </c>
      <c r="F10" s="75">
        <v>1261.471240503331</v>
      </c>
      <c r="G10" s="75">
        <v>1348.3688463064398</v>
      </c>
      <c r="H10" s="75">
        <v>1416.7050420004218</v>
      </c>
      <c r="I10" s="75">
        <v>1188.9033104367136</v>
      </c>
      <c r="J10" s="75">
        <v>1139.5540528201332</v>
      </c>
      <c r="K10" s="75">
        <v>1104.5344709400445</v>
      </c>
      <c r="L10" s="75">
        <v>1014.3418060103627</v>
      </c>
      <c r="M10" s="75">
        <v>972.80873515914141</v>
      </c>
      <c r="N10" s="76">
        <f t="shared" ca="1" si="0"/>
        <v>12721.439871015969</v>
      </c>
      <c r="P10" s="66"/>
    </row>
    <row r="11" spans="1:21" x14ac:dyDescent="0.35">
      <c r="A11" s="73" t="s">
        <v>70</v>
      </c>
      <c r="B11" s="135">
        <v>264.12566367794653</v>
      </c>
      <c r="C11" s="75">
        <v>254.1898233724842</v>
      </c>
      <c r="D11" s="75">
        <v>372.33902236640625</v>
      </c>
      <c r="E11" s="75">
        <v>326.48244678355587</v>
      </c>
      <c r="F11" s="75">
        <v>408.96226383398039</v>
      </c>
      <c r="G11" s="75">
        <v>346.50699073561435</v>
      </c>
      <c r="H11" s="75">
        <v>270.96291618471173</v>
      </c>
      <c r="I11" s="75">
        <v>333.01655263871817</v>
      </c>
      <c r="J11" s="75">
        <v>300.74932758590671</v>
      </c>
      <c r="K11" s="75">
        <v>358.47653256100602</v>
      </c>
      <c r="L11" s="75">
        <v>282.62459355420509</v>
      </c>
      <c r="M11" s="75">
        <v>245.36297145529926</v>
      </c>
      <c r="N11" s="76">
        <f t="shared" ca="1" si="0"/>
        <v>3763.7991047498354</v>
      </c>
      <c r="P11" s="89" t="s">
        <v>23</v>
      </c>
    </row>
    <row r="12" spans="1:21" x14ac:dyDescent="0.35">
      <c r="A12" s="73" t="s">
        <v>37</v>
      </c>
      <c r="B12" s="135">
        <v>202.83882909462702</v>
      </c>
      <c r="C12" s="75">
        <v>227.76904725388601</v>
      </c>
      <c r="D12" s="75">
        <v>223.87438941228712</v>
      </c>
      <c r="E12" s="75">
        <v>220.31569247076251</v>
      </c>
      <c r="F12" s="75">
        <v>156.44994013323463</v>
      </c>
      <c r="G12" s="75">
        <v>161.98707348630643</v>
      </c>
      <c r="H12" s="75">
        <v>133.09443607994083</v>
      </c>
      <c r="I12" s="75">
        <v>138.15044024278293</v>
      </c>
      <c r="J12" s="75">
        <v>153.44703035973347</v>
      </c>
      <c r="K12" s="75">
        <v>174.24342484085861</v>
      </c>
      <c r="L12" s="75">
        <v>237.14691879792767</v>
      </c>
      <c r="M12" s="75">
        <v>209.59397732642498</v>
      </c>
      <c r="N12" s="76">
        <f t="shared" ca="1" si="0"/>
        <v>2238.911199498772</v>
      </c>
      <c r="P12" s="89" t="s">
        <v>25</v>
      </c>
    </row>
    <row r="13" spans="1:21" x14ac:dyDescent="0.35">
      <c r="A13" s="73" t="s">
        <v>36</v>
      </c>
      <c r="B13" s="135">
        <v>53.573048917641195</v>
      </c>
      <c r="C13" s="75">
        <v>48.75052006434727</v>
      </c>
      <c r="D13" s="75">
        <v>49.649171315864997</v>
      </c>
      <c r="E13" s="75">
        <v>46.914507395805522</v>
      </c>
      <c r="F13" s="75">
        <v>20.707364056649276</v>
      </c>
      <c r="G13" s="75">
        <v>21.166132920799612</v>
      </c>
      <c r="H13" s="75">
        <v>23.113194294754194</v>
      </c>
      <c r="I13" s="75">
        <v>20.590419305797877</v>
      </c>
      <c r="J13" s="75">
        <v>23.69856798598569</v>
      </c>
      <c r="K13" s="75">
        <v>31.090664337330377</v>
      </c>
      <c r="L13" s="75">
        <v>41.015272549716251</v>
      </c>
      <c r="M13" s="75">
        <v>42.588189129040209</v>
      </c>
      <c r="N13" s="76">
        <f t="shared" ca="1" si="0"/>
        <v>422.85705227373245</v>
      </c>
    </row>
    <row r="14" spans="1:21" x14ac:dyDescent="0.35">
      <c r="A14" s="73" t="s">
        <v>75</v>
      </c>
      <c r="B14" s="144">
        <v>21.341000030989299</v>
      </c>
      <c r="C14" s="141">
        <v>46.241943792154039</v>
      </c>
      <c r="D14" s="141">
        <v>85.437573673821859</v>
      </c>
      <c r="E14" s="141">
        <v>87.198808030002425</v>
      </c>
      <c r="F14" s="141">
        <v>145.07399570155434</v>
      </c>
      <c r="G14" s="141">
        <v>174.6917796050333</v>
      </c>
      <c r="H14" s="141">
        <v>165.45866928142115</v>
      </c>
      <c r="I14" s="141">
        <v>166.67703341366882</v>
      </c>
      <c r="J14" s="141">
        <v>144.95619589558351</v>
      </c>
      <c r="K14" s="141">
        <v>120.87890284233913</v>
      </c>
      <c r="L14" s="141">
        <v>102.70152306558111</v>
      </c>
      <c r="M14" s="141">
        <v>88.946988354502764</v>
      </c>
      <c r="N14" s="142">
        <f t="shared" ca="1" si="0"/>
        <v>1349.6044136866517</v>
      </c>
    </row>
    <row r="15" spans="1:21" ht="15" thickBot="1" x14ac:dyDescent="0.4">
      <c r="A15" s="115" t="s">
        <v>13</v>
      </c>
      <c r="B15" s="131">
        <v>196.89455849987658</v>
      </c>
      <c r="C15" s="101">
        <v>190.18750032075002</v>
      </c>
      <c r="D15" s="101">
        <v>350.69434088329621</v>
      </c>
      <c r="E15" s="101">
        <v>135.9913865284974</v>
      </c>
      <c r="F15" s="101">
        <v>519.37299945719212</v>
      </c>
      <c r="G15" s="101">
        <v>922.02776807303212</v>
      </c>
      <c r="H15" s="101">
        <v>282.69864761904756</v>
      </c>
      <c r="I15" s="101">
        <v>455.07775208487533</v>
      </c>
      <c r="J15" s="101">
        <v>192.11481588946458</v>
      </c>
      <c r="K15" s="101">
        <v>165.51786104120404</v>
      </c>
      <c r="L15" s="101">
        <v>114.01998904515172</v>
      </c>
      <c r="M15" s="101">
        <v>25.594750752528984</v>
      </c>
      <c r="N15" s="85">
        <f t="shared" ca="1" si="0"/>
        <v>3550.1923701949167</v>
      </c>
    </row>
    <row r="16" spans="1:21" x14ac:dyDescent="0.35">
      <c r="U16" s="84"/>
    </row>
    <row r="17" spans="18:29" x14ac:dyDescent="0.35">
      <c r="U17" s="84"/>
    </row>
    <row r="18" spans="18:29" x14ac:dyDescent="0.35">
      <c r="U18" s="84"/>
    </row>
    <row r="19" spans="18:29" x14ac:dyDescent="0.35">
      <c r="U19" s="84"/>
    </row>
    <row r="20" spans="18:29" x14ac:dyDescent="0.35">
      <c r="U20" s="84"/>
    </row>
    <row r="21" spans="18:29" x14ac:dyDescent="0.35">
      <c r="U21" s="84"/>
    </row>
    <row r="22" spans="18:29" x14ac:dyDescent="0.35">
      <c r="U22" s="84"/>
    </row>
    <row r="23" spans="18:29" x14ac:dyDescent="0.35">
      <c r="U23" s="84"/>
    </row>
    <row r="25" spans="18:29" x14ac:dyDescent="0.35">
      <c r="U25" s="84"/>
    </row>
    <row r="26" spans="18:29" x14ac:dyDescent="0.35">
      <c r="U26" s="84"/>
    </row>
    <row r="27" spans="18:29" x14ac:dyDescent="0.35">
      <c r="U27" s="84"/>
    </row>
    <row r="28" spans="18:29" x14ac:dyDescent="0.35">
      <c r="U28" s="84"/>
    </row>
    <row r="30" spans="18:29" x14ac:dyDescent="0.35">
      <c r="R30" s="84"/>
      <c r="S30" s="84"/>
      <c r="T30" s="84"/>
      <c r="U30" s="84"/>
      <c r="W30" s="84"/>
      <c r="X30" s="84"/>
      <c r="Y30" s="84"/>
      <c r="Z30" s="84"/>
      <c r="AA30" s="84"/>
      <c r="AB30" s="84"/>
      <c r="AC30" s="8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A0572-DFCB-4242-8828-6F44F5AC1122}">
  <dimension ref="A1:AA100"/>
  <sheetViews>
    <sheetView zoomScale="70" zoomScaleNormal="70" workbookViewId="0">
      <selection activeCell="B3" sqref="B3"/>
    </sheetView>
  </sheetViews>
  <sheetFormatPr defaultColWidth="9.1796875" defaultRowHeight="14.5" x14ac:dyDescent="0.35"/>
  <cols>
    <col min="1" max="1" width="30.1796875" style="63" bestFit="1" customWidth="1"/>
    <col min="2" max="2" width="13.1796875" style="87" customWidth="1"/>
    <col min="3" max="14" width="13.1796875" style="63" customWidth="1"/>
    <col min="15" max="15" width="13.26953125" style="63" customWidth="1"/>
    <col min="16" max="18" width="9.1796875" style="63"/>
    <col min="19" max="19" width="20.7265625" style="63" customWidth="1"/>
    <col min="20" max="20" width="12.453125" style="63" bestFit="1" customWidth="1"/>
    <col min="21" max="21" width="17.1796875" style="63" customWidth="1"/>
    <col min="22" max="22" width="9.1796875" style="63"/>
    <col min="23" max="23" width="11.1796875" style="63" bestFit="1" customWidth="1"/>
    <col min="24" max="24" width="9.26953125" style="63" customWidth="1"/>
    <col min="25" max="16384" width="9.1796875" style="63"/>
  </cols>
  <sheetData>
    <row r="1" spans="1:26" ht="15" thickBot="1" x14ac:dyDescent="0.4">
      <c r="B1" s="64" t="s">
        <v>73</v>
      </c>
      <c r="O1" s="65"/>
      <c r="P1" s="66"/>
      <c r="Q1" s="67"/>
      <c r="R1" s="67"/>
    </row>
    <row r="2" spans="1:26" ht="15" thickBot="1" x14ac:dyDescent="0.4">
      <c r="A2" s="68"/>
      <c r="B2" s="69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0" t="s">
        <v>7</v>
      </c>
      <c r="I2" s="70" t="s">
        <v>8</v>
      </c>
      <c r="J2" s="70" t="s">
        <v>9</v>
      </c>
      <c r="K2" s="70" t="s">
        <v>10</v>
      </c>
      <c r="L2" s="70" t="s">
        <v>11</v>
      </c>
      <c r="M2" s="70" t="s">
        <v>12</v>
      </c>
      <c r="N2" s="71" t="s">
        <v>26</v>
      </c>
      <c r="P2" s="88" t="s">
        <v>27</v>
      </c>
      <c r="Q2" s="67"/>
      <c r="R2" s="67"/>
    </row>
    <row r="3" spans="1:26" ht="15" thickBot="1" x14ac:dyDescent="0.4">
      <c r="A3" s="72" t="s">
        <v>63</v>
      </c>
      <c r="B3" s="116">
        <v>7.6097016875000003</v>
      </c>
      <c r="C3" s="117">
        <v>7.6097016875000003</v>
      </c>
      <c r="D3" s="117">
        <v>7.6097016875000003</v>
      </c>
      <c r="E3" s="117">
        <v>7.6097016875000003</v>
      </c>
      <c r="F3" s="117">
        <v>7.6097016875000003</v>
      </c>
      <c r="G3" s="117">
        <v>7.6097016875000003</v>
      </c>
      <c r="H3" s="117">
        <v>7.6097016875000003</v>
      </c>
      <c r="I3" s="117">
        <v>7.6097016875000003</v>
      </c>
      <c r="J3" s="117">
        <v>7.6097016875000003</v>
      </c>
      <c r="K3" s="117">
        <v>7.6097016875000003</v>
      </c>
      <c r="L3" s="117">
        <v>7.6097016875000003</v>
      </c>
      <c r="M3" s="117">
        <v>7.6097016875000003</v>
      </c>
      <c r="N3" s="139">
        <v>88.697979500000017</v>
      </c>
      <c r="P3" s="66" t="s">
        <v>76</v>
      </c>
      <c r="Q3" s="67"/>
      <c r="R3" s="67"/>
    </row>
    <row r="4" spans="1:26" x14ac:dyDescent="0.35">
      <c r="A4" s="120" t="s">
        <v>55</v>
      </c>
      <c r="B4" s="121">
        <v>132466.89500000002</v>
      </c>
      <c r="C4" s="122">
        <v>123399.00199999986</v>
      </c>
      <c r="D4" s="122">
        <v>149387.13399999961</v>
      </c>
      <c r="E4" s="122">
        <v>135493.6950000003</v>
      </c>
      <c r="F4" s="122">
        <v>131673.42800000031</v>
      </c>
      <c r="G4" s="122">
        <v>107534.20799999963</v>
      </c>
      <c r="H4" s="122">
        <v>107517.00100000016</v>
      </c>
      <c r="I4" s="122">
        <v>123443.89699999988</v>
      </c>
      <c r="J4" s="122">
        <v>117068.89599999972</v>
      </c>
      <c r="K4" s="130">
        <v>129793.56200000085</v>
      </c>
      <c r="L4" s="122">
        <v>131661.81699999981</v>
      </c>
      <c r="M4" s="122">
        <v>111109.16199999955</v>
      </c>
      <c r="N4" s="124">
        <f t="shared" ref="N4:N26" ca="1" si="0">SUM(B4:M4)</f>
        <v>1500548.6969999997</v>
      </c>
      <c r="P4" s="66" t="s">
        <v>69</v>
      </c>
      <c r="Q4" s="67"/>
      <c r="R4" s="67"/>
    </row>
    <row r="5" spans="1:26" x14ac:dyDescent="0.35">
      <c r="A5" s="73" t="s">
        <v>22</v>
      </c>
      <c r="B5" s="74">
        <v>624712.94900000026</v>
      </c>
      <c r="C5" s="75">
        <v>624712.94900001003</v>
      </c>
      <c r="D5" s="75">
        <v>624712.94900000957</v>
      </c>
      <c r="E5" s="75">
        <v>557746.08500000997</v>
      </c>
      <c r="F5" s="75">
        <v>613185.00100001018</v>
      </c>
      <c r="G5" s="75">
        <v>554748.11500001047</v>
      </c>
      <c r="H5" s="75">
        <v>584723.16000000946</v>
      </c>
      <c r="I5" s="75">
        <v>625904.16700000968</v>
      </c>
      <c r="J5" s="75">
        <v>580449.37200000975</v>
      </c>
      <c r="K5" s="129">
        <v>618879.94600001164</v>
      </c>
      <c r="L5" s="75">
        <v>619408.62200000882</v>
      </c>
      <c r="M5" s="75">
        <v>624953.73600000096</v>
      </c>
      <c r="N5" s="76">
        <f t="shared" ca="1" si="0"/>
        <v>7254137.0510001015</v>
      </c>
      <c r="P5" s="66"/>
      <c r="Q5" s="67"/>
      <c r="R5" s="67"/>
    </row>
    <row r="6" spans="1:26" x14ac:dyDescent="0.35">
      <c r="A6" s="73" t="s">
        <v>64</v>
      </c>
      <c r="B6" s="74">
        <v>491740.2979999996</v>
      </c>
      <c r="C6" s="75">
        <v>428373.19300000044</v>
      </c>
      <c r="D6" s="75">
        <v>467901.02099999995</v>
      </c>
      <c r="E6" s="75">
        <v>422711.06599999976</v>
      </c>
      <c r="F6" s="75">
        <v>377406.17400000017</v>
      </c>
      <c r="G6" s="75">
        <v>350454.68299999984</v>
      </c>
      <c r="H6" s="75">
        <v>346239.54600000032</v>
      </c>
      <c r="I6" s="75">
        <v>357590.50699999952</v>
      </c>
      <c r="J6" s="75">
        <v>358312.28600000031</v>
      </c>
      <c r="K6" s="129">
        <v>413575.11299999949</v>
      </c>
      <c r="L6" s="75">
        <v>403346.47000000079</v>
      </c>
      <c r="M6" s="75">
        <v>452235.38099999947</v>
      </c>
      <c r="N6" s="76">
        <f t="shared" ca="1" si="0"/>
        <v>4869885.737999999</v>
      </c>
      <c r="P6" s="66"/>
      <c r="Q6" s="67"/>
      <c r="R6" s="67"/>
    </row>
    <row r="7" spans="1:26" x14ac:dyDescent="0.35">
      <c r="A7" s="73" t="s">
        <v>14</v>
      </c>
      <c r="B7" s="74">
        <v>473892</v>
      </c>
      <c r="C7" s="75">
        <v>436486</v>
      </c>
      <c r="D7" s="75">
        <v>493088</v>
      </c>
      <c r="E7" s="75">
        <v>479022</v>
      </c>
      <c r="F7" s="75">
        <v>505638</v>
      </c>
      <c r="G7" s="75">
        <v>481576</v>
      </c>
      <c r="H7" s="75">
        <v>487749</v>
      </c>
      <c r="I7" s="75">
        <v>503899</v>
      </c>
      <c r="J7" s="75">
        <v>476850</v>
      </c>
      <c r="K7" s="75">
        <v>492379</v>
      </c>
      <c r="L7" s="75">
        <v>470703</v>
      </c>
      <c r="M7" s="75">
        <v>436986</v>
      </c>
      <c r="N7" s="76">
        <f t="shared" ca="1" si="0"/>
        <v>5738268</v>
      </c>
      <c r="P7" s="66" t="s">
        <v>32</v>
      </c>
      <c r="Q7" s="67"/>
      <c r="R7" s="67"/>
    </row>
    <row r="8" spans="1:26" x14ac:dyDescent="0.35">
      <c r="A8" s="73" t="s">
        <v>54</v>
      </c>
      <c r="B8" s="74">
        <v>444620.68600000022</v>
      </c>
      <c r="C8" s="75">
        <v>406201.49500000104</v>
      </c>
      <c r="D8" s="75">
        <v>515931.0829999987</v>
      </c>
      <c r="E8" s="75">
        <v>502411.52300000004</v>
      </c>
      <c r="F8" s="75">
        <v>456190.71900000051</v>
      </c>
      <c r="G8" s="75">
        <v>408163.66399999987</v>
      </c>
      <c r="H8" s="75">
        <v>430618.20399999991</v>
      </c>
      <c r="I8" s="75">
        <v>432024.41999999993</v>
      </c>
      <c r="J8" s="75">
        <v>428910.16800000053</v>
      </c>
      <c r="K8" s="75">
        <v>491546.87099999934</v>
      </c>
      <c r="L8" s="75">
        <v>492530.14900000114</v>
      </c>
      <c r="M8" s="75">
        <v>526244.8739999989</v>
      </c>
      <c r="N8" s="76">
        <f t="shared" ca="1" si="0"/>
        <v>5535393.8560000006</v>
      </c>
      <c r="P8" s="66" t="s">
        <v>46</v>
      </c>
      <c r="Q8" s="67"/>
      <c r="R8" s="67"/>
    </row>
    <row r="9" spans="1:26" x14ac:dyDescent="0.35">
      <c r="A9" s="73" t="s">
        <v>20</v>
      </c>
      <c r="B9" s="74">
        <v>515852</v>
      </c>
      <c r="C9" s="75">
        <v>428668</v>
      </c>
      <c r="D9" s="75">
        <v>477259</v>
      </c>
      <c r="E9" s="75">
        <v>386565</v>
      </c>
      <c r="F9" s="75">
        <v>276384</v>
      </c>
      <c r="G9" s="75">
        <v>234013</v>
      </c>
      <c r="H9" s="75">
        <v>238604</v>
      </c>
      <c r="I9" s="75">
        <v>222698</v>
      </c>
      <c r="J9" s="75">
        <v>246078</v>
      </c>
      <c r="K9" s="75">
        <v>305623</v>
      </c>
      <c r="L9" s="75">
        <v>318785</v>
      </c>
      <c r="M9" s="75">
        <v>350745</v>
      </c>
      <c r="N9" s="76">
        <f t="shared" ca="1" si="0"/>
        <v>4001274</v>
      </c>
      <c r="P9" s="66" t="s">
        <v>47</v>
      </c>
      <c r="Q9" s="67"/>
      <c r="R9" s="67"/>
    </row>
    <row r="10" spans="1:26" x14ac:dyDescent="0.35">
      <c r="A10" s="73" t="s">
        <v>15</v>
      </c>
      <c r="B10" s="77">
        <v>555258</v>
      </c>
      <c r="C10" s="78">
        <v>512314</v>
      </c>
      <c r="D10" s="78">
        <v>571139</v>
      </c>
      <c r="E10" s="78">
        <v>509641</v>
      </c>
      <c r="F10" s="78">
        <v>445463</v>
      </c>
      <c r="G10" s="78">
        <v>377805</v>
      </c>
      <c r="H10" s="78">
        <v>377394</v>
      </c>
      <c r="I10" s="78">
        <v>390267</v>
      </c>
      <c r="J10" s="78">
        <v>364218</v>
      </c>
      <c r="K10" s="78">
        <v>408900</v>
      </c>
      <c r="L10" s="78">
        <v>423798</v>
      </c>
      <c r="M10" s="78">
        <v>392774</v>
      </c>
      <c r="N10" s="76">
        <f t="shared" ca="1" si="0"/>
        <v>5328971</v>
      </c>
      <c r="P10" s="66"/>
      <c r="Q10" s="67"/>
      <c r="R10" s="67"/>
    </row>
    <row r="11" spans="1:26" x14ac:dyDescent="0.35">
      <c r="A11" s="73" t="s">
        <v>17</v>
      </c>
      <c r="B11" s="74">
        <v>501727</v>
      </c>
      <c r="C11" s="75">
        <v>441371</v>
      </c>
      <c r="D11" s="75">
        <v>486064</v>
      </c>
      <c r="E11" s="75">
        <v>456049</v>
      </c>
      <c r="F11" s="75">
        <v>425933</v>
      </c>
      <c r="G11" s="75">
        <v>392360</v>
      </c>
      <c r="H11" s="75">
        <v>404424</v>
      </c>
      <c r="I11" s="75">
        <v>408528</v>
      </c>
      <c r="J11" s="75">
        <v>398124</v>
      </c>
      <c r="K11" s="75">
        <v>425422</v>
      </c>
      <c r="L11" s="75">
        <v>435979</v>
      </c>
      <c r="M11" s="75">
        <v>460043</v>
      </c>
      <c r="N11" s="76">
        <f t="shared" ca="1" si="0"/>
        <v>5236024</v>
      </c>
      <c r="P11" s="89" t="s">
        <v>23</v>
      </c>
      <c r="Q11" s="67"/>
      <c r="R11" s="67"/>
    </row>
    <row r="12" spans="1:26" x14ac:dyDescent="0.35">
      <c r="A12" s="73" t="s">
        <v>16</v>
      </c>
      <c r="B12" s="74">
        <v>261537.51300000015</v>
      </c>
      <c r="C12" s="75">
        <v>253584.93800000026</v>
      </c>
      <c r="D12" s="75">
        <v>299637.76200000028</v>
      </c>
      <c r="E12" s="75">
        <v>270749.07699999999</v>
      </c>
      <c r="F12" s="75">
        <v>269993.60999999987</v>
      </c>
      <c r="G12" s="75">
        <v>243811.93600000005</v>
      </c>
      <c r="H12" s="75">
        <v>255531.60799999977</v>
      </c>
      <c r="I12" s="75">
        <v>281341.5949999998</v>
      </c>
      <c r="J12" s="75">
        <v>238727.39699999985</v>
      </c>
      <c r="K12" s="75">
        <v>246521.3660000001</v>
      </c>
      <c r="L12" s="75">
        <v>245964.88500000082</v>
      </c>
      <c r="M12" s="75">
        <v>243539.03299999979</v>
      </c>
      <c r="N12" s="76">
        <f t="shared" ca="1" si="0"/>
        <v>3110940.7200000007</v>
      </c>
      <c r="P12" s="89" t="s">
        <v>25</v>
      </c>
      <c r="Q12" s="67"/>
      <c r="R12" s="67"/>
    </row>
    <row r="13" spans="1:26" x14ac:dyDescent="0.35">
      <c r="A13" s="73" t="s">
        <v>37</v>
      </c>
      <c r="B13" s="77">
        <v>287581.69600000046</v>
      </c>
      <c r="C13" s="78">
        <v>289923.90500000026</v>
      </c>
      <c r="D13" s="78">
        <v>319936.79399999976</v>
      </c>
      <c r="E13" s="78">
        <v>302725.0959999999</v>
      </c>
      <c r="F13" s="78">
        <v>297387.65899999999</v>
      </c>
      <c r="G13" s="78">
        <v>273252</v>
      </c>
      <c r="H13" s="78">
        <v>275156.36400000006</v>
      </c>
      <c r="I13" s="78">
        <v>279512.69599999953</v>
      </c>
      <c r="J13" s="78">
        <v>277348.27800000086</v>
      </c>
      <c r="K13" s="78">
        <v>304049.57699999958</v>
      </c>
      <c r="L13" s="78">
        <v>293570.6660000002</v>
      </c>
      <c r="M13" s="78">
        <v>237841.84200000018</v>
      </c>
      <c r="N13" s="76">
        <f t="shared" ca="1" si="0"/>
        <v>3438286.5730000008</v>
      </c>
      <c r="Z13" s="84"/>
    </row>
    <row r="14" spans="1:26" x14ac:dyDescent="0.35">
      <c r="A14" s="73" t="s">
        <v>36</v>
      </c>
      <c r="B14" s="74">
        <v>337979.14399999974</v>
      </c>
      <c r="C14" s="75">
        <v>334075.99300000037</v>
      </c>
      <c r="D14" s="75">
        <v>360453.04499999946</v>
      </c>
      <c r="E14" s="75">
        <v>329543.71400000009</v>
      </c>
      <c r="F14" s="75">
        <v>317282.97399999958</v>
      </c>
      <c r="G14" s="75">
        <v>339177.81299999985</v>
      </c>
      <c r="H14" s="75">
        <v>342963.03099999984</v>
      </c>
      <c r="I14" s="75">
        <v>348785.32700000063</v>
      </c>
      <c r="J14" s="75">
        <v>317128.38500000047</v>
      </c>
      <c r="K14" s="75">
        <v>331516.91899999965</v>
      </c>
      <c r="L14" s="75">
        <v>334979.48699999874</v>
      </c>
      <c r="M14" s="75">
        <v>332868.18400000024</v>
      </c>
      <c r="N14" s="76">
        <f t="shared" ca="1" si="0"/>
        <v>4026754.0159999989</v>
      </c>
    </row>
    <row r="15" spans="1:26" x14ac:dyDescent="0.35">
      <c r="A15" s="73" t="s">
        <v>18</v>
      </c>
      <c r="B15" s="74">
        <v>170811</v>
      </c>
      <c r="C15" s="75">
        <v>161289</v>
      </c>
      <c r="D15" s="75">
        <v>192483</v>
      </c>
      <c r="E15" s="75">
        <v>179113</v>
      </c>
      <c r="F15" s="75">
        <v>196042</v>
      </c>
      <c r="G15" s="75">
        <v>194565</v>
      </c>
      <c r="H15" s="75">
        <v>185871</v>
      </c>
      <c r="I15" s="75">
        <v>197764</v>
      </c>
      <c r="J15" s="75">
        <v>188614</v>
      </c>
      <c r="K15" s="75">
        <v>199959</v>
      </c>
      <c r="L15" s="75">
        <v>173587</v>
      </c>
      <c r="M15" s="75">
        <v>163236</v>
      </c>
      <c r="N15" s="76">
        <f t="shared" ca="1" si="0"/>
        <v>2203334</v>
      </c>
      <c r="S15" s="84"/>
    </row>
    <row r="16" spans="1:26" x14ac:dyDescent="0.35">
      <c r="A16" s="73" t="s">
        <v>65</v>
      </c>
      <c r="B16" s="140">
        <v>98409.965999999898</v>
      </c>
      <c r="C16" s="141">
        <v>93509.140999999829</v>
      </c>
      <c r="D16" s="141">
        <v>103037.81600000011</v>
      </c>
      <c r="E16" s="141">
        <v>110967.21199999982</v>
      </c>
      <c r="F16" s="141">
        <v>102009.05000000005</v>
      </c>
      <c r="G16" s="141">
        <v>98567.625</v>
      </c>
      <c r="H16" s="141">
        <v>103181.06500000018</v>
      </c>
      <c r="I16" s="141">
        <v>115203.22400000016</v>
      </c>
      <c r="J16" s="141">
        <v>108337.87999999966</v>
      </c>
      <c r="K16" s="141">
        <v>121375.75099999993</v>
      </c>
      <c r="L16" s="141">
        <v>123357.76699999999</v>
      </c>
      <c r="M16" s="141">
        <v>116441.02700000023</v>
      </c>
      <c r="N16" s="142">
        <f t="shared" ca="1" si="0"/>
        <v>1294397.5239999997</v>
      </c>
    </row>
    <row r="17" spans="1:20" x14ac:dyDescent="0.35">
      <c r="A17" s="73" t="s">
        <v>66</v>
      </c>
      <c r="B17" s="140">
        <v>181806</v>
      </c>
      <c r="C17" s="141">
        <v>174829</v>
      </c>
      <c r="D17" s="141">
        <v>213472</v>
      </c>
      <c r="E17" s="141">
        <v>191269</v>
      </c>
      <c r="F17" s="141">
        <v>173345</v>
      </c>
      <c r="G17" s="141">
        <v>185538</v>
      </c>
      <c r="H17" s="141">
        <v>165146</v>
      </c>
      <c r="I17" s="141">
        <v>155038</v>
      </c>
      <c r="J17" s="141">
        <v>165736</v>
      </c>
      <c r="K17" s="141">
        <v>187291</v>
      </c>
      <c r="L17" s="141">
        <v>165971</v>
      </c>
      <c r="M17" s="141">
        <v>175722</v>
      </c>
      <c r="N17" s="142">
        <f t="shared" ca="1" si="0"/>
        <v>2135163</v>
      </c>
    </row>
    <row r="18" spans="1:20" ht="15" thickBot="1" x14ac:dyDescent="0.4">
      <c r="A18" s="79" t="s">
        <v>13</v>
      </c>
      <c r="B18" s="100">
        <v>314313</v>
      </c>
      <c r="C18" s="101">
        <v>321968</v>
      </c>
      <c r="D18" s="101">
        <v>371576</v>
      </c>
      <c r="E18" s="101">
        <v>339130</v>
      </c>
      <c r="F18" s="101">
        <v>353059</v>
      </c>
      <c r="G18" s="101">
        <v>300040</v>
      </c>
      <c r="H18" s="101">
        <v>311807</v>
      </c>
      <c r="I18" s="101">
        <v>343826</v>
      </c>
      <c r="J18" s="101">
        <v>326659</v>
      </c>
      <c r="K18" s="101">
        <v>330899</v>
      </c>
      <c r="L18" s="101">
        <v>348202</v>
      </c>
      <c r="M18" s="101">
        <v>281414</v>
      </c>
      <c r="N18" s="85">
        <f t="shared" ca="1" si="0"/>
        <v>3942893</v>
      </c>
    </row>
    <row r="19" spans="1:20" ht="15" thickBot="1" x14ac:dyDescent="0.4">
      <c r="A19" s="125" t="s">
        <v>29</v>
      </c>
      <c r="B19" s="126">
        <f ca="1">SUM(B20:B26)</f>
        <v>96462.435999999958</v>
      </c>
      <c r="C19" s="126">
        <f t="shared" ref="C19:M19" ca="1" si="1">SUM(C20:C26)</f>
        <v>87664.416000000056</v>
      </c>
      <c r="D19" s="126">
        <f t="shared" ca="1" si="1"/>
        <v>82848.666999999972</v>
      </c>
      <c r="E19" s="126">
        <f t="shared" ca="1" si="1"/>
        <v>61258.36</v>
      </c>
      <c r="F19" s="126">
        <f t="shared" ca="1" si="1"/>
        <v>54405.969999999987</v>
      </c>
      <c r="G19" s="126">
        <f t="shared" ca="1" si="1"/>
        <v>44306.293000000049</v>
      </c>
      <c r="H19" s="126">
        <f t="shared" ca="1" si="1"/>
        <v>67655.552999999956</v>
      </c>
      <c r="I19" s="126">
        <f t="shared" ca="1" si="1"/>
        <v>74595.559999999983</v>
      </c>
      <c r="J19" s="126">
        <f t="shared" ca="1" si="1"/>
        <v>89860.949875000049</v>
      </c>
      <c r="K19" s="126">
        <f t="shared" ca="1" si="1"/>
        <v>91014.754124999963</v>
      </c>
      <c r="L19" s="126">
        <f t="shared" ca="1" si="1"/>
        <v>111320.26800000001</v>
      </c>
      <c r="M19" s="126">
        <f t="shared" ca="1" si="1"/>
        <v>123346.00100000002</v>
      </c>
      <c r="N19" s="128">
        <f t="shared" ca="1" si="0"/>
        <v>984739.228</v>
      </c>
      <c r="O19" s="84"/>
    </row>
    <row r="20" spans="1:20" x14ac:dyDescent="0.35">
      <c r="A20" s="143" t="s">
        <v>67</v>
      </c>
      <c r="B20" s="121">
        <v>12499.383999999991</v>
      </c>
      <c r="C20" s="122">
        <v>11683.949000000008</v>
      </c>
      <c r="D20" s="122">
        <v>11033.296999999991</v>
      </c>
      <c r="E20" s="122">
        <v>8673.3020000000106</v>
      </c>
      <c r="F20" s="122">
        <v>6944.6849999999831</v>
      </c>
      <c r="G20" s="122">
        <v>4844.4580000000133</v>
      </c>
      <c r="H20" s="122">
        <v>6830.6380000000063</v>
      </c>
      <c r="I20" s="122">
        <v>7754.0749999999825</v>
      </c>
      <c r="J20" s="122">
        <v>10495.483000000007</v>
      </c>
      <c r="K20" s="122">
        <v>11364.45199999999</v>
      </c>
      <c r="L20" s="122">
        <v>14267.921000000002</v>
      </c>
      <c r="M20" s="122">
        <v>16325.059000000008</v>
      </c>
      <c r="N20" s="124">
        <f t="shared" ca="1" si="0"/>
        <v>122716.70299999999</v>
      </c>
    </row>
    <row r="21" spans="1:20" x14ac:dyDescent="0.35">
      <c r="A21" s="137" t="s">
        <v>39</v>
      </c>
      <c r="B21" s="97">
        <v>17650.815999999963</v>
      </c>
      <c r="C21" s="98">
        <v>15579.917000000045</v>
      </c>
      <c r="D21" s="98">
        <v>14413.080999999947</v>
      </c>
      <c r="E21" s="98">
        <v>11593.515000000014</v>
      </c>
      <c r="F21" s="98">
        <v>9926.4530000000086</v>
      </c>
      <c r="G21" s="98">
        <v>6629.1579999999958</v>
      </c>
      <c r="H21" s="98">
        <v>10144.09600000002</v>
      </c>
      <c r="I21" s="98">
        <v>11659.481</v>
      </c>
      <c r="J21" s="98">
        <v>13692.770000000019</v>
      </c>
      <c r="K21" s="98">
        <v>13833.797999999952</v>
      </c>
      <c r="L21" s="98">
        <v>16643.551000000036</v>
      </c>
      <c r="M21" s="98">
        <v>18387.054000000004</v>
      </c>
      <c r="N21" s="99">
        <f t="shared" ca="1" si="0"/>
        <v>160153.69</v>
      </c>
    </row>
    <row r="22" spans="1:20" x14ac:dyDescent="0.35">
      <c r="A22" s="136" t="s">
        <v>59</v>
      </c>
      <c r="B22" s="77">
        <v>19072.010000000009</v>
      </c>
      <c r="C22" s="78">
        <v>16347.472999999998</v>
      </c>
      <c r="D22" s="78">
        <v>15476.54800000001</v>
      </c>
      <c r="E22" s="78">
        <v>12179.195999999996</v>
      </c>
      <c r="F22" s="78">
        <v>10029.555999999982</v>
      </c>
      <c r="G22" s="78">
        <v>6718.0170000000508</v>
      </c>
      <c r="H22" s="78">
        <v>10051.02099999995</v>
      </c>
      <c r="I22" s="78">
        <v>11866.798999999999</v>
      </c>
      <c r="J22" s="78">
        <v>14958.376875000016</v>
      </c>
      <c r="K22" s="78">
        <v>14961.006125000014</v>
      </c>
      <c r="L22" s="78">
        <v>18334.504000000015</v>
      </c>
      <c r="M22" s="78">
        <v>20742.177999999956</v>
      </c>
      <c r="N22" s="76">
        <f t="shared" ca="1" si="0"/>
        <v>170736.685</v>
      </c>
      <c r="P22" s="82"/>
      <c r="Q22" s="67"/>
      <c r="R22" s="67"/>
      <c r="S22" s="83"/>
    </row>
    <row r="23" spans="1:20" x14ac:dyDescent="0.35">
      <c r="A23" s="136" t="s">
        <v>68</v>
      </c>
      <c r="B23" s="77">
        <v>17192.599999999991</v>
      </c>
      <c r="C23" s="78">
        <v>15784.559000000008</v>
      </c>
      <c r="D23" s="78">
        <v>14381.287000000011</v>
      </c>
      <c r="E23" s="78">
        <v>11533.168000000005</v>
      </c>
      <c r="F23" s="78">
        <v>9441.8289999999979</v>
      </c>
      <c r="G23" s="78">
        <v>6548.9389999999839</v>
      </c>
      <c r="H23" s="78">
        <v>9752.1000000000058</v>
      </c>
      <c r="I23" s="78">
        <v>10371.062000000005</v>
      </c>
      <c r="J23" s="78">
        <v>12308.813999999984</v>
      </c>
      <c r="K23" s="78">
        <v>14123.069000000018</v>
      </c>
      <c r="L23" s="78">
        <v>17197.323999999964</v>
      </c>
      <c r="M23" s="78">
        <v>19351.626000000047</v>
      </c>
      <c r="N23" s="76">
        <f t="shared" ca="1" si="0"/>
        <v>157986.37700000004</v>
      </c>
      <c r="P23" s="82"/>
      <c r="Q23" s="67"/>
      <c r="R23" s="67"/>
      <c r="S23" s="83"/>
    </row>
    <row r="24" spans="1:20" x14ac:dyDescent="0.35">
      <c r="A24" s="137" t="s">
        <v>38</v>
      </c>
      <c r="B24" s="77">
        <v>13789.626000000004</v>
      </c>
      <c r="C24" s="78">
        <v>11913.517999999996</v>
      </c>
      <c r="D24" s="78">
        <v>11075.454000000012</v>
      </c>
      <c r="E24" s="78">
        <v>9555.1789999999746</v>
      </c>
      <c r="F24" s="78">
        <v>8411.8300000000163</v>
      </c>
      <c r="G24" s="78">
        <v>5570.9340000000084</v>
      </c>
      <c r="H24" s="78">
        <v>8746.3309999999765</v>
      </c>
      <c r="I24" s="78">
        <v>10091.154999999999</v>
      </c>
      <c r="J24" s="78">
        <v>11448.460000000021</v>
      </c>
      <c r="K24" s="78">
        <v>11184.296999999991</v>
      </c>
      <c r="L24" s="78">
        <v>14815.192999999999</v>
      </c>
      <c r="M24" s="78">
        <v>16947.462</v>
      </c>
      <c r="N24" s="76">
        <f t="shared" ca="1" si="0"/>
        <v>133549.43900000001</v>
      </c>
      <c r="P24" s="67"/>
      <c r="Q24" s="67"/>
      <c r="R24" s="67"/>
      <c r="T24" s="84"/>
    </row>
    <row r="25" spans="1:20" x14ac:dyDescent="0.35">
      <c r="A25" s="79" t="s">
        <v>21</v>
      </c>
      <c r="B25" s="74">
        <v>16258</v>
      </c>
      <c r="C25" s="75">
        <v>16355</v>
      </c>
      <c r="D25" s="75">
        <v>16469</v>
      </c>
      <c r="E25" s="75">
        <v>7724</v>
      </c>
      <c r="F25" s="75">
        <v>6238</v>
      </c>
      <c r="G25" s="75">
        <v>10003</v>
      </c>
      <c r="H25" s="75">
        <v>16277</v>
      </c>
      <c r="I25" s="75">
        <v>15797</v>
      </c>
      <c r="J25" s="75">
        <v>18122</v>
      </c>
      <c r="K25" s="75">
        <v>16631</v>
      </c>
      <c r="L25" s="75">
        <v>18778</v>
      </c>
      <c r="M25" s="75">
        <v>20184</v>
      </c>
      <c r="N25" s="76">
        <f t="shared" ca="1" si="0"/>
        <v>178836</v>
      </c>
      <c r="P25" s="67"/>
      <c r="Q25" s="67"/>
      <c r="R25" s="67"/>
    </row>
    <row r="26" spans="1:20" ht="15" thickBot="1" x14ac:dyDescent="0.4">
      <c r="A26" s="138" t="s">
        <v>74</v>
      </c>
      <c r="B26" s="145">
        <v>0</v>
      </c>
      <c r="C26" s="146">
        <v>0</v>
      </c>
      <c r="D26" s="146">
        <v>0</v>
      </c>
      <c r="E26" s="146">
        <v>0</v>
      </c>
      <c r="F26" s="146">
        <v>3413.6170000000002</v>
      </c>
      <c r="G26" s="146">
        <v>3991.7870000000003</v>
      </c>
      <c r="H26" s="146">
        <v>5854.3670000000002</v>
      </c>
      <c r="I26" s="146">
        <v>7055.9879999999976</v>
      </c>
      <c r="J26" s="146">
        <v>8835.0460000000021</v>
      </c>
      <c r="K26" s="146">
        <v>8917.1319999999978</v>
      </c>
      <c r="L26" s="146">
        <v>11283.775000000001</v>
      </c>
      <c r="M26" s="146">
        <v>11408.622000000003</v>
      </c>
      <c r="N26" s="76">
        <f t="shared" ca="1" si="0"/>
        <v>60760.334000000003</v>
      </c>
      <c r="O26" s="67"/>
      <c r="P26" s="67"/>
      <c r="Q26" s="67"/>
      <c r="R26" s="67"/>
    </row>
    <row r="27" spans="1:20" x14ac:dyDescent="0.35">
      <c r="A27" s="67"/>
      <c r="B27" s="8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1:20" x14ac:dyDescent="0.35">
      <c r="A28" s="67"/>
      <c r="B28" s="8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66" spans="15:26" x14ac:dyDescent="0.35">
      <c r="S66" s="84"/>
      <c r="T66" s="84"/>
      <c r="V66" s="84"/>
      <c r="X66" s="84"/>
    </row>
    <row r="67" spans="15:26" x14ac:dyDescent="0.35">
      <c r="S67" s="84"/>
      <c r="T67" s="84"/>
      <c r="V67" s="84"/>
      <c r="X67" s="84"/>
    </row>
    <row r="68" spans="15:26" x14ac:dyDescent="0.35">
      <c r="S68" s="84"/>
      <c r="T68" s="84"/>
      <c r="U68" s="84"/>
      <c r="V68" s="84"/>
      <c r="X68" s="84"/>
    </row>
    <row r="69" spans="15:26" x14ac:dyDescent="0.35">
      <c r="S69" s="84"/>
      <c r="T69" s="84"/>
      <c r="U69" s="84"/>
      <c r="V69" s="84"/>
      <c r="X69" s="84"/>
    </row>
    <row r="70" spans="15:26" x14ac:dyDescent="0.35">
      <c r="S70" s="84"/>
      <c r="T70" s="84"/>
      <c r="U70" s="84"/>
      <c r="V70" s="84"/>
      <c r="X70" s="84"/>
    </row>
    <row r="71" spans="15:26" x14ac:dyDescent="0.35">
      <c r="S71" s="84"/>
      <c r="T71" s="84"/>
      <c r="U71" s="84"/>
      <c r="V71" s="84"/>
      <c r="X71" s="84"/>
    </row>
    <row r="72" spans="15:26" x14ac:dyDescent="0.35">
      <c r="S72" s="84"/>
      <c r="T72" s="84"/>
      <c r="U72" s="84"/>
      <c r="V72" s="84"/>
      <c r="X72" s="84"/>
    </row>
    <row r="73" spans="15:26" x14ac:dyDescent="0.35">
      <c r="S73" s="84"/>
      <c r="T73" s="84"/>
      <c r="U73" s="84"/>
      <c r="V73" s="84"/>
      <c r="X73" s="84"/>
    </row>
    <row r="74" spans="15:26" x14ac:dyDescent="0.35">
      <c r="S74" s="84"/>
      <c r="T74" s="84"/>
      <c r="U74" s="84"/>
      <c r="V74" s="84"/>
      <c r="X74" s="84"/>
    </row>
    <row r="75" spans="15:26" x14ac:dyDescent="0.35">
      <c r="S75" s="84"/>
      <c r="T75" s="84"/>
      <c r="U75" s="84"/>
      <c r="V75" s="84"/>
      <c r="X75" s="84"/>
    </row>
    <row r="76" spans="15:26" x14ac:dyDescent="0.35">
      <c r="S76" s="84"/>
      <c r="T76" s="84"/>
      <c r="U76" s="84"/>
      <c r="V76" s="84"/>
      <c r="X76" s="84"/>
    </row>
    <row r="77" spans="15:26" x14ac:dyDescent="0.35">
      <c r="S77" s="84"/>
      <c r="T77" s="84"/>
      <c r="U77" s="84"/>
      <c r="V77" s="84"/>
      <c r="X77" s="84"/>
    </row>
    <row r="78" spans="15:26" x14ac:dyDescent="0.35">
      <c r="S78" s="84"/>
      <c r="T78" s="84"/>
      <c r="U78" s="84"/>
    </row>
    <row r="79" spans="15:26" x14ac:dyDescent="0.35">
      <c r="O79" s="84"/>
      <c r="Q79" s="84"/>
      <c r="R79" s="84"/>
      <c r="S79" s="84"/>
      <c r="T79" s="84"/>
      <c r="U79" s="84"/>
      <c r="V79" s="84"/>
      <c r="W79" s="84"/>
      <c r="X79" s="84"/>
      <c r="Y79" s="84"/>
      <c r="Z79" s="84"/>
    </row>
    <row r="80" spans="15:26" x14ac:dyDescent="0.35">
      <c r="S80" s="84"/>
      <c r="T80" s="84"/>
    </row>
    <row r="81" spans="11:27" x14ac:dyDescent="0.35">
      <c r="S81" s="84"/>
      <c r="T81" s="84"/>
    </row>
    <row r="82" spans="11:27" x14ac:dyDescent="0.35">
      <c r="K82" s="84"/>
      <c r="L82" s="84"/>
      <c r="M82" s="84"/>
      <c r="O82" s="84"/>
      <c r="Q82" s="84"/>
      <c r="R82" s="84"/>
      <c r="S82" s="84"/>
      <c r="T82" s="84"/>
      <c r="U82" s="84"/>
      <c r="V82" s="84"/>
      <c r="W82" s="84"/>
    </row>
    <row r="83" spans="11:27" x14ac:dyDescent="0.35">
      <c r="K83" s="84"/>
      <c r="L83" s="84"/>
      <c r="M83" s="84"/>
      <c r="O83" s="84"/>
      <c r="Q83" s="84"/>
      <c r="R83" s="84"/>
      <c r="S83" s="84"/>
      <c r="T83" s="84"/>
      <c r="U83" s="84"/>
      <c r="V83" s="84"/>
      <c r="W83" s="84"/>
      <c r="X83" s="84"/>
      <c r="Y83" s="84"/>
    </row>
    <row r="84" spans="11:27" x14ac:dyDescent="0.35">
      <c r="O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</row>
    <row r="85" spans="11:27" x14ac:dyDescent="0.35">
      <c r="S85" s="84"/>
    </row>
    <row r="86" spans="11:27" x14ac:dyDescent="0.35">
      <c r="S86" s="84"/>
    </row>
    <row r="87" spans="11:27" x14ac:dyDescent="0.35">
      <c r="S87" s="84"/>
    </row>
    <row r="88" spans="11:27" x14ac:dyDescent="0.35">
      <c r="S88" s="84"/>
    </row>
    <row r="89" spans="11:27" x14ac:dyDescent="0.35">
      <c r="S89" s="84"/>
    </row>
    <row r="90" spans="11:27" x14ac:dyDescent="0.35">
      <c r="S90" s="84"/>
    </row>
    <row r="91" spans="11:27" x14ac:dyDescent="0.35">
      <c r="P91" s="84"/>
      <c r="S91" s="84"/>
    </row>
    <row r="92" spans="11:27" x14ac:dyDescent="0.35">
      <c r="S92" s="84"/>
    </row>
    <row r="93" spans="11:27" x14ac:dyDescent="0.35">
      <c r="S93" s="84"/>
    </row>
    <row r="94" spans="11:27" x14ac:dyDescent="0.35">
      <c r="P94" s="84"/>
      <c r="S94" s="84"/>
    </row>
    <row r="95" spans="11:27" x14ac:dyDescent="0.35">
      <c r="P95" s="84"/>
      <c r="S95" s="84"/>
    </row>
    <row r="96" spans="11:27" x14ac:dyDescent="0.35">
      <c r="P96" s="84"/>
      <c r="S96" s="84"/>
    </row>
    <row r="97" spans="19:19" x14ac:dyDescent="0.35">
      <c r="S97" s="84"/>
    </row>
    <row r="98" spans="19:19" x14ac:dyDescent="0.35">
      <c r="S98" s="84"/>
    </row>
    <row r="99" spans="19:19" x14ac:dyDescent="0.35">
      <c r="S99" s="84"/>
    </row>
    <row r="100" spans="19:19" x14ac:dyDescent="0.35">
      <c r="S100" s="8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826B2-5657-45D3-986B-888F57C9BECA}">
  <dimension ref="A1:AC30"/>
  <sheetViews>
    <sheetView zoomScale="70" zoomScaleNormal="70" workbookViewId="0">
      <selection activeCell="A15" sqref="A15"/>
    </sheetView>
  </sheetViews>
  <sheetFormatPr defaultColWidth="9.1796875" defaultRowHeight="14.5" x14ac:dyDescent="0.35"/>
  <cols>
    <col min="1" max="1" width="34.26953125" style="63" bestFit="1" customWidth="1"/>
    <col min="2" max="14" width="13" style="63" customWidth="1"/>
    <col min="15" max="16384" width="9.1796875" style="63"/>
  </cols>
  <sheetData>
    <row r="1" spans="1:21" ht="15" thickBot="1" x14ac:dyDescent="0.4">
      <c r="B1" s="64" t="s">
        <v>60</v>
      </c>
      <c r="P1" s="67"/>
    </row>
    <row r="2" spans="1:21" ht="15" thickBot="1" x14ac:dyDescent="0.4">
      <c r="A2" s="93"/>
      <c r="B2" s="94" t="s">
        <v>1</v>
      </c>
      <c r="C2" s="95" t="s">
        <v>2</v>
      </c>
      <c r="D2" s="95" t="s">
        <v>3</v>
      </c>
      <c r="E2" s="95" t="s">
        <v>4</v>
      </c>
      <c r="F2" s="95" t="s">
        <v>5</v>
      </c>
      <c r="G2" s="95" t="s">
        <v>6</v>
      </c>
      <c r="H2" s="95" t="s">
        <v>7</v>
      </c>
      <c r="I2" s="95" t="s">
        <v>8</v>
      </c>
      <c r="J2" s="95" t="s">
        <v>9</v>
      </c>
      <c r="K2" s="95" t="s">
        <v>10</v>
      </c>
      <c r="L2" s="95" t="s">
        <v>11</v>
      </c>
      <c r="M2" s="95" t="s">
        <v>12</v>
      </c>
      <c r="N2" s="96" t="s">
        <v>26</v>
      </c>
      <c r="P2" s="88" t="s">
        <v>27</v>
      </c>
    </row>
    <row r="3" spans="1:21" ht="15" thickBot="1" x14ac:dyDescent="0.4">
      <c r="A3" s="72" t="s">
        <v>28</v>
      </c>
      <c r="B3" s="132">
        <v>6191.5487999999996</v>
      </c>
      <c r="C3" s="133">
        <v>5618.6279999999997</v>
      </c>
      <c r="D3" s="133">
        <v>7510.3607999999995</v>
      </c>
      <c r="E3" s="133">
        <v>8473.5319999999992</v>
      </c>
      <c r="F3" s="133">
        <v>11124.464399999999</v>
      </c>
      <c r="G3" s="133">
        <v>13241.935599999999</v>
      </c>
      <c r="H3" s="133">
        <v>13700.900799999999</v>
      </c>
      <c r="I3" s="133">
        <v>13199.4496</v>
      </c>
      <c r="J3" s="133">
        <v>9597.4127999999982</v>
      </c>
      <c r="K3" s="133">
        <v>9057.2003999999979</v>
      </c>
      <c r="L3" s="133">
        <v>8527.3087999999989</v>
      </c>
      <c r="M3" s="133">
        <v>7445.5259999999989</v>
      </c>
      <c r="N3" s="128">
        <f t="shared" ref="N3:N15" ca="1" si="0">SUM(B3:M3)</f>
        <v>113688.268</v>
      </c>
      <c r="P3" s="66" t="s">
        <v>61</v>
      </c>
    </row>
    <row r="4" spans="1:21" x14ac:dyDescent="0.35">
      <c r="A4" s="120" t="s">
        <v>22</v>
      </c>
      <c r="B4" s="134">
        <v>1123.7847761833025</v>
      </c>
      <c r="C4" s="119">
        <v>1018.5725034472072</v>
      </c>
      <c r="D4" s="119">
        <v>1210.6282957370186</v>
      </c>
      <c r="E4" s="119">
        <v>1110.4719513166176</v>
      </c>
      <c r="F4" s="119">
        <v>1283.7543933837344</v>
      </c>
      <c r="G4" s="119">
        <v>1436.8906766189307</v>
      </c>
      <c r="H4" s="119">
        <v>1467.2729735119649</v>
      </c>
      <c r="I4" s="119">
        <v>1333.0025647993309</v>
      </c>
      <c r="J4" s="119">
        <v>1042.590401338869</v>
      </c>
      <c r="K4" s="119">
        <v>635.91792371037366</v>
      </c>
      <c r="L4" s="119">
        <v>931.44159879365577</v>
      </c>
      <c r="M4" s="119">
        <v>998.6894095936558</v>
      </c>
      <c r="N4" s="99">
        <f t="shared" ca="1" si="0"/>
        <v>13593.01746843466</v>
      </c>
      <c r="P4" s="66" t="s">
        <v>42</v>
      </c>
    </row>
    <row r="5" spans="1:21" x14ac:dyDescent="0.35">
      <c r="A5" s="73" t="s">
        <v>64</v>
      </c>
      <c r="B5" s="134">
        <v>0</v>
      </c>
      <c r="C5" s="119">
        <v>0</v>
      </c>
      <c r="D5" s="119">
        <v>0</v>
      </c>
      <c r="E5" s="119">
        <v>0</v>
      </c>
      <c r="F5" s="119">
        <v>669.48433349777974</v>
      </c>
      <c r="G5" s="119">
        <v>1484.3969243216573</v>
      </c>
      <c r="H5" s="119">
        <v>1154.3004976813022</v>
      </c>
      <c r="I5" s="119">
        <v>1080.0101357671435</v>
      </c>
      <c r="J5" s="119">
        <v>862.78030587074488</v>
      </c>
      <c r="K5" s="119">
        <v>1336.0650794277253</v>
      </c>
      <c r="L5" s="119">
        <v>1254.0594705476071</v>
      </c>
      <c r="M5" s="119">
        <v>1320.5931056734089</v>
      </c>
      <c r="N5" s="99">
        <f t="shared" ca="1" si="0"/>
        <v>9161.6898527873691</v>
      </c>
      <c r="P5" s="66"/>
    </row>
    <row r="6" spans="1:21" x14ac:dyDescent="0.35">
      <c r="A6" s="73" t="s">
        <v>14</v>
      </c>
      <c r="B6" s="135">
        <v>229.71404975999991</v>
      </c>
      <c r="C6" s="75">
        <v>227.80207887999995</v>
      </c>
      <c r="D6" s="75">
        <v>273.92837636000019</v>
      </c>
      <c r="E6" s="75">
        <v>264.90048159999998</v>
      </c>
      <c r="F6" s="75">
        <v>244.42389023999982</v>
      </c>
      <c r="G6" s="75">
        <v>261.48514652000034</v>
      </c>
      <c r="H6" s="75">
        <v>286.19428631999978</v>
      </c>
      <c r="I6" s="75">
        <v>274.29843524000006</v>
      </c>
      <c r="J6" s="75">
        <v>312.42991899999998</v>
      </c>
      <c r="K6" s="75">
        <v>271.25315904000013</v>
      </c>
      <c r="L6" s="75">
        <v>260.99173467999964</v>
      </c>
      <c r="M6" s="75">
        <v>266.24194504000008</v>
      </c>
      <c r="N6" s="76">
        <f t="shared" ca="1" si="0"/>
        <v>3173.66350268</v>
      </c>
      <c r="P6" s="66" t="s">
        <v>32</v>
      </c>
    </row>
    <row r="7" spans="1:21" x14ac:dyDescent="0.35">
      <c r="A7" s="73" t="s">
        <v>54</v>
      </c>
      <c r="B7" s="135">
        <v>630.80278355999985</v>
      </c>
      <c r="C7" s="75">
        <v>585.54692527999987</v>
      </c>
      <c r="D7" s="75">
        <v>707.29389507999997</v>
      </c>
      <c r="E7" s="75">
        <v>680.82896603999984</v>
      </c>
      <c r="F7" s="75">
        <v>789.71680103999995</v>
      </c>
      <c r="G7" s="75">
        <v>1022.5501030799999</v>
      </c>
      <c r="H7" s="75">
        <v>1308.9769604799999</v>
      </c>
      <c r="I7" s="75">
        <v>1222.8622384</v>
      </c>
      <c r="J7" s="75">
        <v>828.66753515999994</v>
      </c>
      <c r="K7" s="75">
        <v>659.63213415999985</v>
      </c>
      <c r="L7" s="75">
        <v>604.58674099999996</v>
      </c>
      <c r="M7" s="75">
        <v>750.01940747999993</v>
      </c>
      <c r="N7" s="76">
        <f t="shared" ca="1" si="0"/>
        <v>9791.4844907599982</v>
      </c>
      <c r="P7" s="66" t="s">
        <v>43</v>
      </c>
    </row>
    <row r="8" spans="1:21" x14ac:dyDescent="0.35">
      <c r="A8" s="73" t="s">
        <v>45</v>
      </c>
      <c r="B8" s="135">
        <v>271.99327679999999</v>
      </c>
      <c r="C8" s="75">
        <v>295.97000839999998</v>
      </c>
      <c r="D8" s="75">
        <v>377.07457959999999</v>
      </c>
      <c r="E8" s="75">
        <v>550.30839279999987</v>
      </c>
      <c r="F8" s="75">
        <v>903.56043199999988</v>
      </c>
      <c r="G8" s="75">
        <v>1395.1219775999998</v>
      </c>
      <c r="H8" s="75">
        <v>1613.4567168000001</v>
      </c>
      <c r="I8" s="75">
        <v>1398.5141839999999</v>
      </c>
      <c r="J8" s="75">
        <v>784.06225199999994</v>
      </c>
      <c r="K8" s="75">
        <v>452.24278959999998</v>
      </c>
      <c r="L8" s="75">
        <v>424.41127799999998</v>
      </c>
      <c r="M8" s="75">
        <v>305.45276719999998</v>
      </c>
      <c r="N8" s="76">
        <f t="shared" ca="1" si="0"/>
        <v>8772.1686547999998</v>
      </c>
      <c r="P8" s="63" t="s">
        <v>71</v>
      </c>
    </row>
    <row r="9" spans="1:21" x14ac:dyDescent="0.35">
      <c r="A9" s="73" t="s">
        <v>15</v>
      </c>
      <c r="B9" s="135">
        <v>409.43573124000181</v>
      </c>
      <c r="C9" s="75">
        <v>368.91317281428564</v>
      </c>
      <c r="D9" s="75">
        <v>371.43335614285712</v>
      </c>
      <c r="E9" s="75">
        <v>350.40033481428566</v>
      </c>
      <c r="F9" s="75">
        <v>553.53963739999995</v>
      </c>
      <c r="G9" s="75">
        <v>843.16878683999732</v>
      </c>
      <c r="H9" s="75">
        <v>1122.1061035200009</v>
      </c>
      <c r="I9" s="75">
        <v>1196.7913815600027</v>
      </c>
      <c r="J9" s="75">
        <v>895.19295979999993</v>
      </c>
      <c r="K9" s="75">
        <v>549.90708889262885</v>
      </c>
      <c r="L9" s="75">
        <v>525.19594024000173</v>
      </c>
      <c r="M9" s="75">
        <v>266.63072879999686</v>
      </c>
      <c r="N9" s="76">
        <f t="shared" ca="1" si="0"/>
        <v>7452.7152220640583</v>
      </c>
      <c r="P9" s="66" t="s">
        <v>47</v>
      </c>
    </row>
    <row r="10" spans="1:21" x14ac:dyDescent="0.35">
      <c r="A10" s="73" t="s">
        <v>17</v>
      </c>
      <c r="B10" s="135">
        <v>1043.6239699999999</v>
      </c>
      <c r="C10" s="75">
        <v>522.38670999999999</v>
      </c>
      <c r="D10" s="75">
        <v>867.54355599999633</v>
      </c>
      <c r="E10" s="75">
        <v>714.80463999999995</v>
      </c>
      <c r="F10" s="75">
        <v>839.55828000000008</v>
      </c>
      <c r="G10" s="75">
        <v>986.91777000000002</v>
      </c>
      <c r="H10" s="75">
        <v>1204.0105600000002</v>
      </c>
      <c r="I10" s="75">
        <v>1196.50082</v>
      </c>
      <c r="J10" s="75">
        <v>981.32378000000006</v>
      </c>
      <c r="K10" s="75">
        <v>1037.6468299999999</v>
      </c>
      <c r="L10" s="75">
        <v>1010.06003</v>
      </c>
      <c r="M10" s="75">
        <v>1105.3877500000001</v>
      </c>
      <c r="N10" s="76">
        <f t="shared" ca="1" si="0"/>
        <v>11509.764695999997</v>
      </c>
      <c r="P10" s="66"/>
    </row>
    <row r="11" spans="1:21" x14ac:dyDescent="0.35">
      <c r="A11" s="73" t="s">
        <v>70</v>
      </c>
      <c r="B11" s="135">
        <v>334.04603446639982</v>
      </c>
      <c r="C11" s="75">
        <v>305.75368634240016</v>
      </c>
      <c r="D11" s="75">
        <v>499.65098977578066</v>
      </c>
      <c r="E11" s="75">
        <v>441.86860587221963</v>
      </c>
      <c r="F11" s="75">
        <v>630.87412830159781</v>
      </c>
      <c r="G11" s="75">
        <v>377.1743926026777</v>
      </c>
      <c r="H11" s="75">
        <v>266.56061199812416</v>
      </c>
      <c r="I11" s="75">
        <v>368.80083275759966</v>
      </c>
      <c r="J11" s="75">
        <v>305.09807081139996</v>
      </c>
      <c r="K11" s="75">
        <v>380.70082812379997</v>
      </c>
      <c r="L11" s="75">
        <v>342.82439733750175</v>
      </c>
      <c r="M11" s="75">
        <v>289.88009073283592</v>
      </c>
      <c r="N11" s="76">
        <f t="shared" ca="1" si="0"/>
        <v>4543.232669122337</v>
      </c>
      <c r="P11" s="89" t="s">
        <v>23</v>
      </c>
    </row>
    <row r="12" spans="1:21" x14ac:dyDescent="0.35">
      <c r="A12" s="73" t="s">
        <v>37</v>
      </c>
      <c r="B12" s="135">
        <v>92.908843217344355</v>
      </c>
      <c r="C12" s="75">
        <v>92.908843217344355</v>
      </c>
      <c r="D12" s="75">
        <v>61.863222319931893</v>
      </c>
      <c r="E12" s="75">
        <v>64.217558370503539</v>
      </c>
      <c r="F12" s="75">
        <v>60.439149771219775</v>
      </c>
      <c r="G12" s="75">
        <v>68.446410349635983</v>
      </c>
      <c r="H12" s="75">
        <v>74.82563703999854</v>
      </c>
      <c r="I12" s="75">
        <v>77.668133575999889</v>
      </c>
      <c r="J12" s="75">
        <v>119.48040996375046</v>
      </c>
      <c r="K12" s="75">
        <v>238.43279390425013</v>
      </c>
      <c r="L12" s="75">
        <v>227.87000000000484</v>
      </c>
      <c r="M12" s="75">
        <v>131.3329999999996</v>
      </c>
      <c r="N12" s="76">
        <f t="shared" ca="1" si="0"/>
        <v>1310.3940017299835</v>
      </c>
      <c r="P12" s="89" t="s">
        <v>25</v>
      </c>
    </row>
    <row r="13" spans="1:21" x14ac:dyDescent="0.35">
      <c r="A13" s="73" t="s">
        <v>36</v>
      </c>
      <c r="B13" s="135">
        <v>62.163235699999845</v>
      </c>
      <c r="C13" s="75">
        <v>55.608264759999848</v>
      </c>
      <c r="D13" s="75">
        <v>50.979023180000041</v>
      </c>
      <c r="E13" s="75">
        <v>27.299856540000036</v>
      </c>
      <c r="F13" s="75">
        <v>18.675186899999961</v>
      </c>
      <c r="G13" s="75">
        <v>25.719604320000101</v>
      </c>
      <c r="H13" s="75">
        <v>37.423674759999997</v>
      </c>
      <c r="I13" s="75">
        <v>33.301824660000179</v>
      </c>
      <c r="J13" s="75">
        <v>23.292445099999764</v>
      </c>
      <c r="K13" s="75">
        <v>27.721271100000152</v>
      </c>
      <c r="L13" s="75">
        <v>31.987164259999787</v>
      </c>
      <c r="M13" s="75">
        <v>40.894618000000179</v>
      </c>
      <c r="N13" s="76">
        <f t="shared" ca="1" si="0"/>
        <v>435.06616927999983</v>
      </c>
    </row>
    <row r="14" spans="1:21" x14ac:dyDescent="0.35">
      <c r="A14" s="73" t="s">
        <v>75</v>
      </c>
      <c r="B14" s="144">
        <v>14.89158744</v>
      </c>
      <c r="C14" s="141">
        <v>52.52777755999999</v>
      </c>
      <c r="D14" s="141">
        <v>89.076865399999988</v>
      </c>
      <c r="E14" s="141">
        <v>26.088995840000006</v>
      </c>
      <c r="F14" s="141">
        <v>29.123452272000002</v>
      </c>
      <c r="G14" s="141">
        <v>102.68783012799999</v>
      </c>
      <c r="H14" s="141">
        <v>127.80292424000002</v>
      </c>
      <c r="I14" s="141">
        <v>121.74105900799994</v>
      </c>
      <c r="J14" s="141">
        <v>84.537762040000004</v>
      </c>
      <c r="K14" s="141">
        <v>61.475859167999985</v>
      </c>
      <c r="L14" s="141">
        <v>67.611760232000094</v>
      </c>
      <c r="M14" s="141">
        <v>25.468645144000011</v>
      </c>
      <c r="N14" s="142">
        <f t="shared" ca="1" si="0"/>
        <v>803.03451847199995</v>
      </c>
    </row>
    <row r="15" spans="1:21" ht="15" thickBot="1" x14ac:dyDescent="0.4">
      <c r="A15" s="115" t="s">
        <v>13</v>
      </c>
      <c r="B15" s="131">
        <v>5.1652057241549461</v>
      </c>
      <c r="C15" s="101">
        <v>35.231328596101655</v>
      </c>
      <c r="D15" s="101">
        <v>42.323849888971125</v>
      </c>
      <c r="E15" s="101">
        <v>105.8481710338021</v>
      </c>
      <c r="F15" s="101">
        <v>311.14582541327405</v>
      </c>
      <c r="G15" s="101">
        <v>325.02249750801866</v>
      </c>
      <c r="H15" s="101">
        <v>260.95852800394766</v>
      </c>
      <c r="I15" s="101">
        <v>255.40785916604978</v>
      </c>
      <c r="J15" s="101">
        <v>55.198317887984203</v>
      </c>
      <c r="K15" s="101">
        <v>126.8944570441648</v>
      </c>
      <c r="L15" s="101">
        <v>294.26254103133471</v>
      </c>
      <c r="M15" s="101">
        <v>148.48039141376756</v>
      </c>
      <c r="N15" s="85">
        <f t="shared" ca="1" si="0"/>
        <v>1965.9389727115711</v>
      </c>
    </row>
    <row r="16" spans="1:21" x14ac:dyDescent="0.35">
      <c r="U16" s="84"/>
    </row>
    <row r="17" spans="18:29" x14ac:dyDescent="0.35">
      <c r="U17" s="84"/>
    </row>
    <row r="18" spans="18:29" x14ac:dyDescent="0.35">
      <c r="U18" s="84"/>
    </row>
    <row r="19" spans="18:29" x14ac:dyDescent="0.35">
      <c r="U19" s="84"/>
    </row>
    <row r="20" spans="18:29" x14ac:dyDescent="0.35">
      <c r="U20" s="84"/>
    </row>
    <row r="21" spans="18:29" x14ac:dyDescent="0.35">
      <c r="U21" s="84"/>
    </row>
    <row r="22" spans="18:29" x14ac:dyDescent="0.35">
      <c r="U22" s="84"/>
    </row>
    <row r="23" spans="18:29" x14ac:dyDescent="0.35">
      <c r="U23" s="84"/>
    </row>
    <row r="25" spans="18:29" x14ac:dyDescent="0.35">
      <c r="U25" s="84"/>
    </row>
    <row r="26" spans="18:29" x14ac:dyDescent="0.35">
      <c r="U26" s="84"/>
    </row>
    <row r="27" spans="18:29" x14ac:dyDescent="0.35">
      <c r="U27" s="84"/>
    </row>
    <row r="28" spans="18:29" x14ac:dyDescent="0.35">
      <c r="U28" s="84"/>
    </row>
    <row r="30" spans="18:29" x14ac:dyDescent="0.35">
      <c r="R30" s="84"/>
      <c r="S30" s="84"/>
      <c r="T30" s="84"/>
      <c r="U30" s="84"/>
      <c r="W30" s="84"/>
      <c r="X30" s="84"/>
      <c r="Y30" s="84"/>
      <c r="Z30" s="84"/>
      <c r="AA30" s="84"/>
      <c r="AB30" s="84"/>
      <c r="AC30" s="8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E8AD-0E38-47B3-BAA1-A961822C46B4}">
  <dimension ref="A1:AA100"/>
  <sheetViews>
    <sheetView zoomScale="70" zoomScaleNormal="70" workbookViewId="0">
      <selection activeCell="B3" sqref="B3"/>
    </sheetView>
  </sheetViews>
  <sheetFormatPr defaultColWidth="9.1796875" defaultRowHeight="14.5" x14ac:dyDescent="0.35"/>
  <cols>
    <col min="1" max="1" width="30.1796875" style="63" bestFit="1" customWidth="1"/>
    <col min="2" max="2" width="13.1796875" style="87" customWidth="1"/>
    <col min="3" max="14" width="13.1796875" style="63" customWidth="1"/>
    <col min="15" max="15" width="13.26953125" style="63" customWidth="1"/>
    <col min="16" max="18" width="9.1796875" style="63"/>
    <col min="19" max="19" width="10.7265625" style="63" bestFit="1" customWidth="1"/>
    <col min="20" max="20" width="12.453125" style="63" bestFit="1" customWidth="1"/>
    <col min="21" max="21" width="17.1796875" style="63" customWidth="1"/>
    <col min="22" max="22" width="9.1796875" style="63"/>
    <col min="23" max="23" width="11.1796875" style="63" bestFit="1" customWidth="1"/>
    <col min="24" max="24" width="9.26953125" style="63" customWidth="1"/>
    <col min="25" max="16384" width="9.1796875" style="63"/>
  </cols>
  <sheetData>
    <row r="1" spans="1:26" ht="15" thickBot="1" x14ac:dyDescent="0.4">
      <c r="B1" s="64" t="s">
        <v>73</v>
      </c>
      <c r="O1" s="65"/>
      <c r="P1" s="66"/>
      <c r="Q1" s="67"/>
      <c r="R1" s="67"/>
    </row>
    <row r="2" spans="1:26" ht="15" thickBot="1" x14ac:dyDescent="0.4">
      <c r="A2" s="68"/>
      <c r="B2" s="69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0" t="s">
        <v>7</v>
      </c>
      <c r="I2" s="70" t="s">
        <v>8</v>
      </c>
      <c r="J2" s="70" t="s">
        <v>9</v>
      </c>
      <c r="K2" s="70" t="s">
        <v>10</v>
      </c>
      <c r="L2" s="70" t="s">
        <v>11</v>
      </c>
      <c r="M2" s="70" t="s">
        <v>12</v>
      </c>
      <c r="N2" s="71" t="s">
        <v>26</v>
      </c>
      <c r="P2" s="88" t="s">
        <v>27</v>
      </c>
      <c r="Q2" s="67"/>
      <c r="R2" s="67"/>
    </row>
    <row r="3" spans="1:26" ht="15" thickBot="1" x14ac:dyDescent="0.4">
      <c r="A3" s="72" t="s">
        <v>63</v>
      </c>
      <c r="B3" s="116">
        <v>7.3630292499999994</v>
      </c>
      <c r="C3" s="117">
        <v>7.1642078749999998</v>
      </c>
      <c r="D3" s="117">
        <v>7.9627412499999997</v>
      </c>
      <c r="E3" s="117">
        <v>6.8745767500000001</v>
      </c>
      <c r="F3" s="117">
        <v>7.3610087499999999</v>
      </c>
      <c r="G3" s="117">
        <v>7.0286999999999997</v>
      </c>
      <c r="H3" s="117">
        <v>7.0528201875000001</v>
      </c>
      <c r="I3" s="117">
        <v>7.4053908124999994</v>
      </c>
      <c r="J3" s="117">
        <v>6.9643419999999994</v>
      </c>
      <c r="K3" s="117">
        <v>7.4126895000000008</v>
      </c>
      <c r="L3" s="117">
        <v>7.1450228125000006</v>
      </c>
      <c r="M3" s="117">
        <v>6.9705016875000005</v>
      </c>
      <c r="N3" s="139">
        <f t="shared" ref="N3:N25" ca="1" si="0">SUM(B3:M3)</f>
        <v>86.705030875000006</v>
      </c>
      <c r="P3" s="66" t="s">
        <v>62</v>
      </c>
      <c r="Q3" s="67"/>
      <c r="R3" s="67"/>
    </row>
    <row r="4" spans="1:26" x14ac:dyDescent="0.35">
      <c r="A4" s="120" t="s">
        <v>55</v>
      </c>
      <c r="B4" s="121">
        <v>129330.98300000001</v>
      </c>
      <c r="C4" s="122">
        <v>134808.42299999995</v>
      </c>
      <c r="D4" s="122">
        <v>153526.50700000022</v>
      </c>
      <c r="E4" s="122">
        <v>120601.4169999999</v>
      </c>
      <c r="F4" s="122">
        <v>131365.75400000019</v>
      </c>
      <c r="G4" s="122">
        <v>109108.38699999964</v>
      </c>
      <c r="H4" s="122">
        <v>96404.888000000268</v>
      </c>
      <c r="I4" s="122">
        <v>118150.95200000005</v>
      </c>
      <c r="J4" s="122">
        <v>117268.83699999982</v>
      </c>
      <c r="K4" s="130">
        <v>135165.54900000012</v>
      </c>
      <c r="L4" s="122">
        <v>121812.44100000011</v>
      </c>
      <c r="M4" s="122">
        <v>105741.7919999999</v>
      </c>
      <c r="N4" s="124">
        <f t="shared" ca="1" si="0"/>
        <v>1473285.9300000002</v>
      </c>
      <c r="P4" s="66" t="s">
        <v>69</v>
      </c>
      <c r="Q4" s="67"/>
      <c r="R4" s="67"/>
    </row>
    <row r="5" spans="1:26" x14ac:dyDescent="0.35">
      <c r="A5" s="73" t="s">
        <v>22</v>
      </c>
      <c r="B5" s="74">
        <v>856340.65386295319</v>
      </c>
      <c r="C5" s="75">
        <v>874113</v>
      </c>
      <c r="D5" s="75">
        <v>962985</v>
      </c>
      <c r="E5" s="75">
        <v>792386.071849823</v>
      </c>
      <c r="F5" s="75">
        <v>886563.22666113381</v>
      </c>
      <c r="G5" s="75">
        <v>663916.34499999974</v>
      </c>
      <c r="H5" s="75">
        <v>715299.2640000009</v>
      </c>
      <c r="I5" s="75">
        <v>713002.87033850094</v>
      </c>
      <c r="J5" s="75">
        <v>675744.01853615604</v>
      </c>
      <c r="K5" s="129">
        <v>678027.86199999996</v>
      </c>
      <c r="L5" s="75">
        <v>634020.88399999938</v>
      </c>
      <c r="M5" s="75">
        <v>619525.71340741101</v>
      </c>
      <c r="N5" s="76">
        <f t="shared" ca="1" si="0"/>
        <v>9071924.909655977</v>
      </c>
      <c r="P5" s="66"/>
      <c r="Q5" s="67"/>
      <c r="R5" s="67"/>
    </row>
    <row r="6" spans="1:26" x14ac:dyDescent="0.35">
      <c r="A6" s="73" t="s">
        <v>64</v>
      </c>
      <c r="B6" s="74">
        <v>0</v>
      </c>
      <c r="C6" s="75">
        <v>0</v>
      </c>
      <c r="D6" s="75">
        <v>0</v>
      </c>
      <c r="E6" s="75">
        <v>0</v>
      </c>
      <c r="F6" s="75">
        <v>387774.89</v>
      </c>
      <c r="G6" s="75">
        <v>354529.83999999997</v>
      </c>
      <c r="H6" s="75">
        <v>333197.02</v>
      </c>
      <c r="I6" s="75">
        <v>350009.46299999999</v>
      </c>
      <c r="J6" s="75">
        <v>355385.03700000001</v>
      </c>
      <c r="K6" s="129">
        <v>436435.04999999981</v>
      </c>
      <c r="L6" s="75">
        <v>427167.20400000038</v>
      </c>
      <c r="M6" s="75">
        <v>481866.73600000003</v>
      </c>
      <c r="N6" s="76">
        <f t="shared" ca="1" si="0"/>
        <v>3126365.24</v>
      </c>
      <c r="P6" s="66"/>
      <c r="Q6" s="67"/>
      <c r="R6" s="67"/>
    </row>
    <row r="7" spans="1:26" x14ac:dyDescent="0.35">
      <c r="A7" s="73" t="s">
        <v>14</v>
      </c>
      <c r="B7" s="74">
        <v>482727</v>
      </c>
      <c r="C7" s="75">
        <v>455248</v>
      </c>
      <c r="D7" s="75">
        <v>512886</v>
      </c>
      <c r="E7" s="75">
        <v>481838</v>
      </c>
      <c r="F7" s="75">
        <v>500014</v>
      </c>
      <c r="G7" s="75">
        <v>479853</v>
      </c>
      <c r="H7" s="75">
        <v>482454</v>
      </c>
      <c r="I7" s="75">
        <v>494258</v>
      </c>
      <c r="J7" s="75">
        <v>475129</v>
      </c>
      <c r="K7" s="75">
        <v>492981</v>
      </c>
      <c r="L7" s="75">
        <v>467299</v>
      </c>
      <c r="M7" s="75">
        <v>432569</v>
      </c>
      <c r="N7" s="76">
        <f t="shared" ca="1" si="0"/>
        <v>5757256</v>
      </c>
      <c r="P7" s="66" t="s">
        <v>32</v>
      </c>
      <c r="Q7" s="67"/>
      <c r="R7" s="67"/>
    </row>
    <row r="8" spans="1:26" x14ac:dyDescent="0.35">
      <c r="A8" s="73" t="s">
        <v>54</v>
      </c>
      <c r="B8" s="74">
        <v>414516.94199999887</v>
      </c>
      <c r="C8" s="75">
        <v>407886.76300000073</v>
      </c>
      <c r="D8" s="75">
        <v>446095.14899999928</v>
      </c>
      <c r="E8" s="75">
        <v>345637.58600000013</v>
      </c>
      <c r="F8" s="75">
        <v>339515.02400000067</v>
      </c>
      <c r="G8" s="75">
        <v>317168.84599999944</v>
      </c>
      <c r="H8" s="75">
        <v>301837.99300000025</v>
      </c>
      <c r="I8" s="75">
        <v>320346.88200000068</v>
      </c>
      <c r="J8" s="75">
        <v>313710.63299999945</v>
      </c>
      <c r="K8" s="75">
        <v>358732.89299999969</v>
      </c>
      <c r="L8" s="75">
        <v>351549.25</v>
      </c>
      <c r="M8" s="75">
        <v>395760.11899999995</v>
      </c>
      <c r="N8" s="76">
        <f t="shared" ca="1" si="0"/>
        <v>4312758.0799999991</v>
      </c>
      <c r="P8" s="66" t="s">
        <v>46</v>
      </c>
      <c r="Q8" s="67"/>
      <c r="R8" s="67"/>
    </row>
    <row r="9" spans="1:26" x14ac:dyDescent="0.35">
      <c r="A9" s="73" t="s">
        <v>20</v>
      </c>
      <c r="B9" s="74">
        <v>495646</v>
      </c>
      <c r="C9" s="75">
        <v>468632</v>
      </c>
      <c r="D9" s="75">
        <v>503687</v>
      </c>
      <c r="E9" s="75">
        <v>289735</v>
      </c>
      <c r="F9" s="75">
        <v>274380</v>
      </c>
      <c r="G9" s="75">
        <v>227107</v>
      </c>
      <c r="H9" s="75">
        <v>218889</v>
      </c>
      <c r="I9" s="75">
        <v>239763</v>
      </c>
      <c r="J9" s="75">
        <v>256863</v>
      </c>
      <c r="K9" s="75">
        <v>347521</v>
      </c>
      <c r="L9" s="75">
        <v>362293</v>
      </c>
      <c r="M9" s="75">
        <v>462595</v>
      </c>
      <c r="N9" s="76">
        <f t="shared" ca="1" si="0"/>
        <v>4147111</v>
      </c>
      <c r="P9" s="66" t="s">
        <v>47</v>
      </c>
      <c r="Q9" s="67"/>
      <c r="R9" s="67"/>
    </row>
    <row r="10" spans="1:26" x14ac:dyDescent="0.35">
      <c r="A10" s="73" t="s">
        <v>15</v>
      </c>
      <c r="B10" s="77">
        <v>576657.90399999963</v>
      </c>
      <c r="C10" s="78">
        <v>510695.88000000035</v>
      </c>
      <c r="D10" s="78">
        <v>572573.08000000007</v>
      </c>
      <c r="E10" s="78">
        <v>416663.40000000037</v>
      </c>
      <c r="F10" s="78">
        <v>493100</v>
      </c>
      <c r="G10" s="78">
        <v>506266</v>
      </c>
      <c r="H10" s="78">
        <v>441149</v>
      </c>
      <c r="I10" s="78">
        <v>472888</v>
      </c>
      <c r="J10" s="78">
        <v>467981</v>
      </c>
      <c r="K10" s="78">
        <v>522490</v>
      </c>
      <c r="L10" s="78">
        <v>526099</v>
      </c>
      <c r="M10" s="78">
        <v>508863</v>
      </c>
      <c r="N10" s="76">
        <f t="shared" ca="1" si="0"/>
        <v>6015426.2640000004</v>
      </c>
      <c r="P10" s="66"/>
      <c r="Q10" s="67"/>
      <c r="R10" s="67"/>
    </row>
    <row r="11" spans="1:26" x14ac:dyDescent="0.35">
      <c r="A11" s="73" t="s">
        <v>17</v>
      </c>
      <c r="B11" s="74">
        <v>441036</v>
      </c>
      <c r="C11" s="75">
        <v>426856</v>
      </c>
      <c r="D11" s="75">
        <v>441053</v>
      </c>
      <c r="E11" s="75">
        <v>356326</v>
      </c>
      <c r="F11" s="75">
        <v>370041</v>
      </c>
      <c r="G11" s="75">
        <v>356608</v>
      </c>
      <c r="H11" s="75">
        <v>392313</v>
      </c>
      <c r="I11" s="75">
        <v>403347</v>
      </c>
      <c r="J11" s="75">
        <v>402161</v>
      </c>
      <c r="K11" s="75">
        <v>446404</v>
      </c>
      <c r="L11" s="75">
        <v>449905</v>
      </c>
      <c r="M11" s="75">
        <v>476435</v>
      </c>
      <c r="N11" s="76">
        <f t="shared" ca="1" si="0"/>
        <v>4962485</v>
      </c>
      <c r="P11" s="89" t="s">
        <v>23</v>
      </c>
      <c r="Q11" s="67"/>
      <c r="R11" s="67"/>
    </row>
    <row r="12" spans="1:26" x14ac:dyDescent="0.35">
      <c r="A12" s="73" t="s">
        <v>16</v>
      </c>
      <c r="B12" s="74">
        <v>256469.52299999981</v>
      </c>
      <c r="C12" s="75">
        <v>254239.94699999975</v>
      </c>
      <c r="D12" s="75">
        <v>297224.19400000043</v>
      </c>
      <c r="E12" s="75">
        <v>242735.20899999974</v>
      </c>
      <c r="F12" s="75">
        <v>281373.60300000012</v>
      </c>
      <c r="G12" s="75">
        <v>249986.19599999979</v>
      </c>
      <c r="H12" s="75">
        <v>261389.80600000022</v>
      </c>
      <c r="I12" s="75">
        <v>278403.304</v>
      </c>
      <c r="J12" s="75">
        <v>257548.37900000004</v>
      </c>
      <c r="K12" s="75">
        <v>254463.04299999974</v>
      </c>
      <c r="L12" s="75">
        <v>243408.40800000032</v>
      </c>
      <c r="M12" s="75">
        <v>241224.2639999995</v>
      </c>
      <c r="N12" s="76">
        <f t="shared" ca="1" si="0"/>
        <v>3118465.8759999992</v>
      </c>
      <c r="P12" s="89" t="s">
        <v>25</v>
      </c>
      <c r="Q12" s="67"/>
      <c r="R12" s="67"/>
    </row>
    <row r="13" spans="1:26" x14ac:dyDescent="0.35">
      <c r="A13" s="73" t="s">
        <v>37</v>
      </c>
      <c r="B13" s="77">
        <v>301191.05599999998</v>
      </c>
      <c r="C13" s="78">
        <v>304486.69999999995</v>
      </c>
      <c r="D13" s="78">
        <v>331186.91400000011</v>
      </c>
      <c r="E13" s="78">
        <v>302215.38599999994</v>
      </c>
      <c r="F13" s="78">
        <v>307375.79999999981</v>
      </c>
      <c r="G13" s="78">
        <v>274330.36600000039</v>
      </c>
      <c r="H13" s="78">
        <v>273444.51399999997</v>
      </c>
      <c r="I13" s="78">
        <v>271349.71699999971</v>
      </c>
      <c r="J13" s="78">
        <v>275680.49300000025</v>
      </c>
      <c r="K13" s="78">
        <v>298307.88999999966</v>
      </c>
      <c r="L13" s="78">
        <v>280890.96000000043</v>
      </c>
      <c r="M13" s="78">
        <v>233976.1099999994</v>
      </c>
      <c r="N13" s="76">
        <f t="shared" ca="1" si="0"/>
        <v>3454435.9059999995</v>
      </c>
      <c r="Z13" s="84"/>
    </row>
    <row r="14" spans="1:26" x14ac:dyDescent="0.35">
      <c r="A14" s="73" t="s">
        <v>36</v>
      </c>
      <c r="B14" s="74">
        <v>274901.84400000051</v>
      </c>
      <c r="C14" s="75">
        <v>269142.3629999999</v>
      </c>
      <c r="D14" s="75">
        <v>303454.69699999969</v>
      </c>
      <c r="E14" s="75">
        <v>255628.06400000025</v>
      </c>
      <c r="F14" s="75">
        <v>280556.84999999963</v>
      </c>
      <c r="G14" s="75">
        <v>307384.49799999967</v>
      </c>
      <c r="H14" s="75">
        <v>325122.22800000012</v>
      </c>
      <c r="I14" s="75">
        <v>307641.41900000069</v>
      </c>
      <c r="J14" s="75">
        <v>306163.98300000001</v>
      </c>
      <c r="K14" s="75">
        <v>329112.89099999983</v>
      </c>
      <c r="L14" s="75">
        <v>320746.51299999934</v>
      </c>
      <c r="M14" s="75">
        <v>310320.49000000115</v>
      </c>
      <c r="N14" s="76">
        <f t="shared" ca="1" si="0"/>
        <v>3590175.8400000008</v>
      </c>
    </row>
    <row r="15" spans="1:26" x14ac:dyDescent="0.35">
      <c r="A15" s="73" t="s">
        <v>18</v>
      </c>
      <c r="B15" s="74">
        <v>184191</v>
      </c>
      <c r="C15" s="75">
        <v>167074</v>
      </c>
      <c r="D15" s="75">
        <v>188295</v>
      </c>
      <c r="E15" s="75">
        <v>171012</v>
      </c>
      <c r="F15" s="75">
        <v>192156</v>
      </c>
      <c r="G15" s="75">
        <v>194358</v>
      </c>
      <c r="H15" s="75">
        <v>187993</v>
      </c>
      <c r="I15" s="75">
        <v>196522</v>
      </c>
      <c r="J15" s="75">
        <v>175302</v>
      </c>
      <c r="K15" s="75">
        <v>184252</v>
      </c>
      <c r="L15" s="75">
        <v>177765</v>
      </c>
      <c r="M15" s="75">
        <v>162107</v>
      </c>
      <c r="N15" s="76">
        <f t="shared" ca="1" si="0"/>
        <v>2181027</v>
      </c>
    </row>
    <row r="16" spans="1:26" x14ac:dyDescent="0.35">
      <c r="A16" s="73" t="s">
        <v>65</v>
      </c>
      <c r="B16" s="140">
        <v>137964.99999999994</v>
      </c>
      <c r="C16" s="141">
        <v>132405.82400000026</v>
      </c>
      <c r="D16" s="141">
        <v>139507.75159168243</v>
      </c>
      <c r="E16" s="141">
        <v>110903.97340831754</v>
      </c>
      <c r="F16" s="141">
        <v>112484.52699999989</v>
      </c>
      <c r="G16" s="141">
        <v>101724.97900000005</v>
      </c>
      <c r="H16" s="141">
        <v>112334.56700000004</v>
      </c>
      <c r="I16" s="141">
        <v>118386.41100000008</v>
      </c>
      <c r="J16" s="141">
        <v>115673.53699999989</v>
      </c>
      <c r="K16" s="141">
        <v>124414.95199999993</v>
      </c>
      <c r="L16" s="141">
        <v>108159.45900000003</v>
      </c>
      <c r="M16" s="141">
        <v>81973.757000000216</v>
      </c>
      <c r="N16" s="142">
        <f t="shared" ca="1" si="0"/>
        <v>1395934.7380000006</v>
      </c>
    </row>
    <row r="17" spans="1:20" x14ac:dyDescent="0.35">
      <c r="A17" s="73" t="s">
        <v>66</v>
      </c>
      <c r="B17" s="140">
        <v>117560</v>
      </c>
      <c r="C17" s="141">
        <v>138043</v>
      </c>
      <c r="D17" s="141">
        <v>173738</v>
      </c>
      <c r="E17" s="141">
        <v>150802</v>
      </c>
      <c r="F17" s="141">
        <v>139536</v>
      </c>
      <c r="G17" s="141">
        <v>130952</v>
      </c>
      <c r="H17" s="141">
        <v>175874</v>
      </c>
      <c r="I17" s="141">
        <v>162165</v>
      </c>
      <c r="J17" s="141">
        <v>140122</v>
      </c>
      <c r="K17" s="141">
        <v>172321</v>
      </c>
      <c r="L17" s="141">
        <v>157012</v>
      </c>
      <c r="M17" s="141">
        <v>167665</v>
      </c>
      <c r="N17" s="142">
        <f t="shared" ca="1" si="0"/>
        <v>1825790</v>
      </c>
    </row>
    <row r="18" spans="1:20" ht="15" thickBot="1" x14ac:dyDescent="0.4">
      <c r="A18" s="79" t="s">
        <v>13</v>
      </c>
      <c r="B18" s="100">
        <v>292041</v>
      </c>
      <c r="C18" s="101">
        <v>297787</v>
      </c>
      <c r="D18" s="101">
        <v>335941</v>
      </c>
      <c r="E18" s="101">
        <v>301360</v>
      </c>
      <c r="F18" s="101">
        <v>344461</v>
      </c>
      <c r="G18" s="101">
        <v>314313</v>
      </c>
      <c r="H18" s="101">
        <v>327286</v>
      </c>
      <c r="I18" s="101">
        <v>338738</v>
      </c>
      <c r="J18" s="101">
        <v>302060</v>
      </c>
      <c r="K18" s="101">
        <v>302370</v>
      </c>
      <c r="L18" s="101">
        <v>304533</v>
      </c>
      <c r="M18" s="101">
        <v>288731</v>
      </c>
      <c r="N18" s="85">
        <f t="shared" ca="1" si="0"/>
        <v>3749621</v>
      </c>
    </row>
    <row r="19" spans="1:20" ht="15" thickBot="1" x14ac:dyDescent="0.4">
      <c r="A19" s="125" t="s">
        <v>29</v>
      </c>
      <c r="B19" s="126">
        <f t="shared" ref="B19:M19" ca="1" si="1">SUM(B20:B25)</f>
        <v>54673.29700000002</v>
      </c>
      <c r="C19" s="127">
        <f t="shared" ca="1" si="1"/>
        <v>49639.087</v>
      </c>
      <c r="D19" s="127">
        <f t="shared" ca="1" si="1"/>
        <v>46636.02899999998</v>
      </c>
      <c r="E19" s="127">
        <f t="shared" ca="1" si="1"/>
        <v>61089.912000000011</v>
      </c>
      <c r="F19" s="127">
        <f t="shared" ca="1" si="1"/>
        <v>55162.511999999988</v>
      </c>
      <c r="G19" s="127">
        <f t="shared" ca="1" si="1"/>
        <v>37905.145000000011</v>
      </c>
      <c r="H19" s="127">
        <f t="shared" ca="1" si="1"/>
        <v>59310.662999999979</v>
      </c>
      <c r="I19" s="127">
        <f t="shared" ca="1" si="1"/>
        <v>72054.167000000016</v>
      </c>
      <c r="J19" s="127">
        <f t="shared" ca="1" si="1"/>
        <v>85957.406999999963</v>
      </c>
      <c r="K19" s="127">
        <f t="shared" ca="1" si="1"/>
        <v>91518.683000000048</v>
      </c>
      <c r="L19" s="127">
        <f t="shared" ca="1" si="1"/>
        <v>104991.78599999995</v>
      </c>
      <c r="M19" s="127">
        <f t="shared" ca="1" si="1"/>
        <v>98527.339000000007</v>
      </c>
      <c r="N19" s="128">
        <f t="shared" ca="1" si="0"/>
        <v>817466.027</v>
      </c>
    </row>
    <row r="20" spans="1:20" x14ac:dyDescent="0.35">
      <c r="A20" s="143" t="s">
        <v>67</v>
      </c>
      <c r="B20" s="121">
        <v>0</v>
      </c>
      <c r="C20" s="122">
        <v>0</v>
      </c>
      <c r="D20" s="122">
        <v>0</v>
      </c>
      <c r="E20" s="122">
        <v>0</v>
      </c>
      <c r="F20" s="122">
        <v>5549.71</v>
      </c>
      <c r="G20" s="122">
        <v>4869.9100000000008</v>
      </c>
      <c r="H20" s="122">
        <v>7380.0699999999979</v>
      </c>
      <c r="I20" s="122">
        <v>9817.5390000000007</v>
      </c>
      <c r="J20" s="122">
        <v>12135.631000000001</v>
      </c>
      <c r="K20" s="122">
        <v>13031.93</v>
      </c>
      <c r="L20" s="122">
        <v>15699.685000000005</v>
      </c>
      <c r="M20" s="122">
        <v>14225.449999999997</v>
      </c>
      <c r="N20" s="124">
        <f t="shared" ca="1" si="0"/>
        <v>82709.925000000003</v>
      </c>
    </row>
    <row r="21" spans="1:20" x14ac:dyDescent="0.35">
      <c r="A21" s="137" t="s">
        <v>39</v>
      </c>
      <c r="B21" s="97">
        <v>17821.254000000015</v>
      </c>
      <c r="C21" s="98">
        <v>14618.282999999996</v>
      </c>
      <c r="D21" s="98">
        <v>7857.9929999999877</v>
      </c>
      <c r="E21" s="98">
        <v>12002.565000000002</v>
      </c>
      <c r="F21" s="98">
        <v>9947.7939999999944</v>
      </c>
      <c r="G21" s="98">
        <v>5742.1350000000093</v>
      </c>
      <c r="H21" s="98">
        <v>9987.9180000000051</v>
      </c>
      <c r="I21" s="98">
        <v>9906.2250000000058</v>
      </c>
      <c r="J21" s="98">
        <v>13463.40399999998</v>
      </c>
      <c r="K21" s="98">
        <v>15931.041000000027</v>
      </c>
      <c r="L21" s="98">
        <v>18568.190999999963</v>
      </c>
      <c r="M21" s="98">
        <v>17785.468000000023</v>
      </c>
      <c r="N21" s="99">
        <f t="shared" ca="1" si="0"/>
        <v>153632.27100000001</v>
      </c>
    </row>
    <row r="22" spans="1:20" x14ac:dyDescent="0.35">
      <c r="A22" s="136" t="s">
        <v>59</v>
      </c>
      <c r="B22" s="77">
        <v>18874.043000000005</v>
      </c>
      <c r="C22" s="78">
        <v>15456.804000000004</v>
      </c>
      <c r="D22" s="78">
        <v>11359.459999999992</v>
      </c>
      <c r="E22" s="78">
        <v>12429.113000000012</v>
      </c>
      <c r="F22" s="78">
        <v>10000.377999999997</v>
      </c>
      <c r="G22" s="78">
        <v>6507.8859999999986</v>
      </c>
      <c r="H22" s="78">
        <v>9783.3499999999767</v>
      </c>
      <c r="I22" s="78">
        <v>12840.396000000008</v>
      </c>
      <c r="J22" s="78">
        <v>15808.149999999994</v>
      </c>
      <c r="K22" s="78">
        <v>16867.907000000007</v>
      </c>
      <c r="L22" s="78">
        <v>19766.981</v>
      </c>
      <c r="M22" s="78">
        <v>19250.696999999986</v>
      </c>
      <c r="N22" s="76">
        <f t="shared" ca="1" si="0"/>
        <v>168945.16499999998</v>
      </c>
      <c r="P22" s="82"/>
      <c r="Q22" s="67"/>
      <c r="R22" s="67"/>
      <c r="S22" s="83"/>
    </row>
    <row r="23" spans="1:20" x14ac:dyDescent="0.35">
      <c r="A23" s="136" t="s">
        <v>68</v>
      </c>
      <c r="B23" s="77">
        <v>0</v>
      </c>
      <c r="C23" s="78">
        <v>3809</v>
      </c>
      <c r="D23" s="78">
        <v>10174.5</v>
      </c>
      <c r="E23" s="78">
        <v>10759.5</v>
      </c>
      <c r="F23" s="78">
        <v>9677.2799999999988</v>
      </c>
      <c r="G23" s="78">
        <v>6354.6200000000026</v>
      </c>
      <c r="H23" s="78">
        <v>9599.0950000000012</v>
      </c>
      <c r="I23" s="78">
        <v>12217.421999999999</v>
      </c>
      <c r="J23" s="78">
        <v>14535.372999999992</v>
      </c>
      <c r="K23" s="78">
        <v>15664.680000000008</v>
      </c>
      <c r="L23" s="78">
        <v>18320.467999999993</v>
      </c>
      <c r="M23" s="78">
        <v>16447.580000000002</v>
      </c>
      <c r="N23" s="76">
        <f t="shared" ca="1" si="0"/>
        <v>127559.518</v>
      </c>
      <c r="P23" s="82"/>
      <c r="Q23" s="67"/>
      <c r="R23" s="67"/>
      <c r="S23" s="83"/>
    </row>
    <row r="24" spans="1:20" x14ac:dyDescent="0.35">
      <c r="A24" s="137" t="s">
        <v>38</v>
      </c>
      <c r="B24" s="77">
        <v>0</v>
      </c>
      <c r="C24" s="78">
        <v>0</v>
      </c>
      <c r="D24" s="78">
        <v>4778.0760000000009</v>
      </c>
      <c r="E24" s="78">
        <v>10994.734</v>
      </c>
      <c r="F24" s="78">
        <v>9420.35</v>
      </c>
      <c r="G24" s="78">
        <v>5970.594000000001</v>
      </c>
      <c r="H24" s="78">
        <v>8508.2299999999959</v>
      </c>
      <c r="I24" s="78">
        <v>10481.585000000006</v>
      </c>
      <c r="J24" s="78">
        <v>12150.848999999995</v>
      </c>
      <c r="K24" s="78">
        <v>12825.125000000007</v>
      </c>
      <c r="L24" s="78">
        <v>14357.460999999996</v>
      </c>
      <c r="M24" s="78">
        <v>13934.144</v>
      </c>
      <c r="N24" s="76">
        <f t="shared" ca="1" si="0"/>
        <v>103421.148</v>
      </c>
      <c r="P24" s="67"/>
      <c r="Q24" s="67"/>
      <c r="R24" s="67"/>
      <c r="T24" s="84"/>
    </row>
    <row r="25" spans="1:20" ht="15" thickBot="1" x14ac:dyDescent="0.4">
      <c r="A25" s="138" t="s">
        <v>21</v>
      </c>
      <c r="B25" s="100">
        <v>17978</v>
      </c>
      <c r="C25" s="101">
        <v>15755</v>
      </c>
      <c r="D25" s="101">
        <v>12466</v>
      </c>
      <c r="E25" s="101">
        <v>14904</v>
      </c>
      <c r="F25" s="101">
        <v>10567</v>
      </c>
      <c r="G25" s="101">
        <v>8460</v>
      </c>
      <c r="H25" s="101">
        <v>14052</v>
      </c>
      <c r="I25" s="101">
        <v>16791</v>
      </c>
      <c r="J25" s="101">
        <v>17864</v>
      </c>
      <c r="K25" s="101">
        <v>17198</v>
      </c>
      <c r="L25" s="101">
        <v>18279</v>
      </c>
      <c r="M25" s="101">
        <v>16884</v>
      </c>
      <c r="N25" s="85">
        <f t="shared" ca="1" si="0"/>
        <v>181198</v>
      </c>
      <c r="P25" s="67"/>
      <c r="Q25" s="67"/>
      <c r="R25" s="67"/>
    </row>
    <row r="26" spans="1:20" x14ac:dyDescent="0.35">
      <c r="A26" s="67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67"/>
      <c r="O26" s="67"/>
      <c r="P26" s="67"/>
      <c r="Q26" s="67"/>
      <c r="R26" s="67"/>
    </row>
    <row r="27" spans="1:20" x14ac:dyDescent="0.35">
      <c r="A27" s="67"/>
      <c r="B27" s="8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1:20" x14ac:dyDescent="0.35">
      <c r="A28" s="67"/>
      <c r="B28" s="8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66" spans="15:26" x14ac:dyDescent="0.35">
      <c r="S66" s="84"/>
      <c r="T66" s="84"/>
      <c r="V66" s="84"/>
      <c r="X66" s="84"/>
    </row>
    <row r="67" spans="15:26" x14ac:dyDescent="0.35">
      <c r="S67" s="84"/>
      <c r="T67" s="84"/>
      <c r="V67" s="84"/>
      <c r="X67" s="84"/>
    </row>
    <row r="68" spans="15:26" x14ac:dyDescent="0.35">
      <c r="S68" s="84"/>
      <c r="T68" s="84"/>
      <c r="U68" s="84"/>
      <c r="V68" s="84"/>
      <c r="X68" s="84"/>
    </row>
    <row r="69" spans="15:26" x14ac:dyDescent="0.35">
      <c r="S69" s="84"/>
      <c r="T69" s="84"/>
      <c r="U69" s="84"/>
      <c r="V69" s="84"/>
      <c r="X69" s="84"/>
    </row>
    <row r="70" spans="15:26" x14ac:dyDescent="0.35">
      <c r="S70" s="84"/>
      <c r="T70" s="84"/>
      <c r="U70" s="84"/>
      <c r="V70" s="84"/>
      <c r="X70" s="84"/>
    </row>
    <row r="71" spans="15:26" x14ac:dyDescent="0.35">
      <c r="S71" s="84"/>
      <c r="T71" s="84"/>
      <c r="U71" s="84"/>
      <c r="V71" s="84"/>
      <c r="X71" s="84"/>
    </row>
    <row r="72" spans="15:26" x14ac:dyDescent="0.35">
      <c r="S72" s="84"/>
      <c r="T72" s="84"/>
      <c r="U72" s="84"/>
      <c r="V72" s="84"/>
      <c r="X72" s="84"/>
    </row>
    <row r="73" spans="15:26" x14ac:dyDescent="0.35">
      <c r="S73" s="84"/>
      <c r="T73" s="84"/>
      <c r="U73" s="84"/>
      <c r="V73" s="84"/>
      <c r="X73" s="84"/>
    </row>
    <row r="74" spans="15:26" x14ac:dyDescent="0.35">
      <c r="S74" s="84"/>
      <c r="T74" s="84"/>
      <c r="U74" s="84"/>
      <c r="V74" s="84"/>
      <c r="X74" s="84"/>
    </row>
    <row r="75" spans="15:26" x14ac:dyDescent="0.35">
      <c r="S75" s="84"/>
      <c r="T75" s="84"/>
      <c r="U75" s="84"/>
      <c r="V75" s="84"/>
      <c r="X75" s="84"/>
    </row>
    <row r="76" spans="15:26" x14ac:dyDescent="0.35">
      <c r="S76" s="84"/>
      <c r="T76" s="84"/>
      <c r="U76" s="84"/>
      <c r="V76" s="84"/>
      <c r="X76" s="84"/>
    </row>
    <row r="77" spans="15:26" x14ac:dyDescent="0.35">
      <c r="S77" s="84"/>
      <c r="T77" s="84"/>
      <c r="U77" s="84"/>
      <c r="V77" s="84"/>
      <c r="X77" s="84"/>
    </row>
    <row r="78" spans="15:26" x14ac:dyDescent="0.35">
      <c r="S78" s="84"/>
      <c r="T78" s="84"/>
      <c r="U78" s="84"/>
    </row>
    <row r="79" spans="15:26" x14ac:dyDescent="0.35">
      <c r="O79" s="84"/>
      <c r="Q79" s="84"/>
      <c r="R79" s="84"/>
      <c r="S79" s="84"/>
      <c r="T79" s="84"/>
      <c r="U79" s="84"/>
      <c r="V79" s="84"/>
      <c r="W79" s="84"/>
      <c r="X79" s="84"/>
      <c r="Y79" s="84"/>
      <c r="Z79" s="84"/>
    </row>
    <row r="80" spans="15:26" x14ac:dyDescent="0.35">
      <c r="S80" s="84"/>
      <c r="T80" s="84"/>
    </row>
    <row r="81" spans="11:27" x14ac:dyDescent="0.35">
      <c r="S81" s="84"/>
      <c r="T81" s="84"/>
    </row>
    <row r="82" spans="11:27" x14ac:dyDescent="0.35">
      <c r="K82" s="84"/>
      <c r="L82" s="84"/>
      <c r="M82" s="84"/>
      <c r="O82" s="84"/>
      <c r="Q82" s="84"/>
      <c r="R82" s="84"/>
      <c r="S82" s="84"/>
      <c r="T82" s="84"/>
      <c r="U82" s="84"/>
      <c r="V82" s="84"/>
      <c r="W82" s="84"/>
    </row>
    <row r="83" spans="11:27" x14ac:dyDescent="0.35">
      <c r="K83" s="84"/>
      <c r="L83" s="84"/>
      <c r="M83" s="84"/>
      <c r="O83" s="84"/>
      <c r="Q83" s="84"/>
      <c r="R83" s="84"/>
      <c r="S83" s="84"/>
      <c r="T83" s="84"/>
      <c r="U83" s="84"/>
      <c r="V83" s="84"/>
      <c r="W83" s="84"/>
      <c r="X83" s="84"/>
      <c r="Y83" s="84"/>
    </row>
    <row r="84" spans="11:27" x14ac:dyDescent="0.35">
      <c r="O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</row>
    <row r="85" spans="11:27" x14ac:dyDescent="0.35">
      <c r="S85" s="84"/>
    </row>
    <row r="86" spans="11:27" x14ac:dyDescent="0.35">
      <c r="S86" s="84"/>
    </row>
    <row r="87" spans="11:27" x14ac:dyDescent="0.35">
      <c r="S87" s="84"/>
    </row>
    <row r="88" spans="11:27" x14ac:dyDescent="0.35">
      <c r="S88" s="84"/>
    </row>
    <row r="89" spans="11:27" x14ac:dyDescent="0.35">
      <c r="S89" s="84"/>
    </row>
    <row r="90" spans="11:27" x14ac:dyDescent="0.35">
      <c r="S90" s="84"/>
    </row>
    <row r="91" spans="11:27" x14ac:dyDescent="0.35">
      <c r="P91" s="84"/>
      <c r="S91" s="84"/>
    </row>
    <row r="92" spans="11:27" x14ac:dyDescent="0.35">
      <c r="S92" s="84"/>
    </row>
    <row r="93" spans="11:27" x14ac:dyDescent="0.35">
      <c r="S93" s="84"/>
    </row>
    <row r="94" spans="11:27" x14ac:dyDescent="0.35">
      <c r="P94" s="84"/>
      <c r="S94" s="84"/>
    </row>
    <row r="95" spans="11:27" x14ac:dyDescent="0.35">
      <c r="P95" s="84"/>
      <c r="S95" s="84"/>
    </row>
    <row r="96" spans="11:27" x14ac:dyDescent="0.35">
      <c r="P96" s="84"/>
      <c r="S96" s="84"/>
    </row>
    <row r="97" spans="19:19" x14ac:dyDescent="0.35">
      <c r="S97" s="84"/>
    </row>
    <row r="98" spans="19:19" x14ac:dyDescent="0.35">
      <c r="S98" s="84"/>
    </row>
    <row r="99" spans="19:19" x14ac:dyDescent="0.35">
      <c r="S99" s="84"/>
    </row>
    <row r="100" spans="19:19" x14ac:dyDescent="0.35">
      <c r="S100" s="8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27"/>
  <sheetViews>
    <sheetView zoomScale="70" zoomScaleNormal="70" workbookViewId="0">
      <selection activeCell="X27" sqref="X27"/>
    </sheetView>
  </sheetViews>
  <sheetFormatPr defaultColWidth="9.1796875" defaultRowHeight="14.5" x14ac:dyDescent="0.35"/>
  <cols>
    <col min="1" max="1" width="34.26953125" style="63" bestFit="1" customWidth="1"/>
    <col min="2" max="14" width="13" style="63" customWidth="1"/>
    <col min="15" max="16384" width="9.1796875" style="63"/>
  </cols>
  <sheetData>
    <row r="1" spans="1:21" ht="15" thickBot="1" x14ac:dyDescent="0.4">
      <c r="B1" s="64" t="s">
        <v>52</v>
      </c>
      <c r="P1" s="67"/>
    </row>
    <row r="2" spans="1:21" ht="15" thickBot="1" x14ac:dyDescent="0.4">
      <c r="A2" s="93"/>
      <c r="B2" s="94" t="s">
        <v>1</v>
      </c>
      <c r="C2" s="95" t="s">
        <v>2</v>
      </c>
      <c r="D2" s="95" t="s">
        <v>3</v>
      </c>
      <c r="E2" s="95" t="s">
        <v>4</v>
      </c>
      <c r="F2" s="95" t="s">
        <v>5</v>
      </c>
      <c r="G2" s="95" t="s">
        <v>6</v>
      </c>
      <c r="H2" s="95" t="s">
        <v>7</v>
      </c>
      <c r="I2" s="95" t="s">
        <v>8</v>
      </c>
      <c r="J2" s="95" t="s">
        <v>9</v>
      </c>
      <c r="K2" s="95" t="s">
        <v>10</v>
      </c>
      <c r="L2" s="95" t="s">
        <v>11</v>
      </c>
      <c r="M2" s="95" t="s">
        <v>12</v>
      </c>
      <c r="N2" s="96" t="s">
        <v>26</v>
      </c>
      <c r="P2" s="88" t="s">
        <v>27</v>
      </c>
    </row>
    <row r="3" spans="1:21" ht="15" thickBot="1" x14ac:dyDescent="0.4">
      <c r="A3" s="72" t="s">
        <v>28</v>
      </c>
      <c r="B3" s="132">
        <v>5874.1260000000002</v>
      </c>
      <c r="C3" s="133">
        <v>6000.1483999999991</v>
      </c>
      <c r="D3" s="133">
        <v>7110.8759999999993</v>
      </c>
      <c r="E3" s="133">
        <v>7388.4511999999995</v>
      </c>
      <c r="F3" s="133">
        <v>8888.9247999999989</v>
      </c>
      <c r="G3" s="133">
        <v>10209.444</v>
      </c>
      <c r="H3" s="133">
        <v>11712.594799999999</v>
      </c>
      <c r="I3" s="133">
        <v>11634.529199999999</v>
      </c>
      <c r="J3" s="133">
        <v>8920.8960000000006</v>
      </c>
      <c r="K3" s="133">
        <v>7940.1095999999998</v>
      </c>
      <c r="L3" s="133">
        <v>6396.6843999999992</v>
      </c>
      <c r="M3" s="133">
        <v>4621.08</v>
      </c>
      <c r="N3" s="128">
        <v>91276.952235812016</v>
      </c>
      <c r="P3" s="66" t="s">
        <v>53</v>
      </c>
    </row>
    <row r="4" spans="1:21" x14ac:dyDescent="0.35">
      <c r="A4" s="120" t="s">
        <v>22</v>
      </c>
      <c r="B4" s="134">
        <v>702.3914901448004</v>
      </c>
      <c r="C4" s="119">
        <v>772.72916082616325</v>
      </c>
      <c r="D4" s="119">
        <v>742.16151461666004</v>
      </c>
      <c r="E4" s="119">
        <v>927.52215486203158</v>
      </c>
      <c r="F4" s="119">
        <v>1148.3983069929952</v>
      </c>
      <c r="G4" s="119">
        <v>1250.2432313340728</v>
      </c>
      <c r="H4" s="119">
        <v>1392.495760487915</v>
      </c>
      <c r="I4" s="119">
        <v>1217.6916505203947</v>
      </c>
      <c r="J4" s="119">
        <v>1031.5379577669194</v>
      </c>
      <c r="K4" s="119">
        <v>1021.1172764203304</v>
      </c>
      <c r="L4" s="119">
        <v>972.26320535747391</v>
      </c>
      <c r="M4" s="119">
        <v>1029.2109407012063</v>
      </c>
      <c r="N4" s="99">
        <v>12207.762650030965</v>
      </c>
      <c r="P4" s="66" t="s">
        <v>42</v>
      </c>
    </row>
    <row r="5" spans="1:21" x14ac:dyDescent="0.35">
      <c r="A5" s="73" t="s">
        <v>14</v>
      </c>
      <c r="B5" s="135">
        <v>272.92613356000044</v>
      </c>
      <c r="C5" s="75">
        <v>301.6442445600004</v>
      </c>
      <c r="D5" s="75">
        <v>295.55369215999821</v>
      </c>
      <c r="E5" s="75">
        <v>189.14634504000179</v>
      </c>
      <c r="F5" s="75">
        <v>231.2868</v>
      </c>
      <c r="G5" s="75">
        <v>329.21363111999864</v>
      </c>
      <c r="H5" s="75">
        <v>414</v>
      </c>
      <c r="I5" s="75">
        <v>416.73702252693454</v>
      </c>
      <c r="J5" s="75">
        <v>262.61323654941026</v>
      </c>
      <c r="K5" s="75">
        <v>276.82717092000001</v>
      </c>
      <c r="L5" s="75">
        <v>248.64101955999993</v>
      </c>
      <c r="M5" s="75">
        <v>242.06476488000007</v>
      </c>
      <c r="N5" s="76">
        <v>3480.6540608763444</v>
      </c>
      <c r="P5" s="66" t="s">
        <v>32</v>
      </c>
    </row>
    <row r="6" spans="1:21" x14ac:dyDescent="0.35">
      <c r="A6" s="73" t="s">
        <v>54</v>
      </c>
      <c r="B6" s="135">
        <v>765.74073679999992</v>
      </c>
      <c r="C6" s="75">
        <v>1011.3087303999998</v>
      </c>
      <c r="D6" s="75">
        <v>743.29947251999999</v>
      </c>
      <c r="E6" s="75">
        <v>753.9186289999999</v>
      </c>
      <c r="F6" s="75">
        <v>710.34897662200001</v>
      </c>
      <c r="G6" s="75">
        <v>707.2287697843999</v>
      </c>
      <c r="H6" s="75">
        <v>842.85406451999995</v>
      </c>
      <c r="I6" s="75">
        <v>1013.1338979199998</v>
      </c>
      <c r="J6" s="75">
        <v>536.2674022399998</v>
      </c>
      <c r="K6" s="75">
        <v>417.92188099999993</v>
      </c>
      <c r="L6" s="75">
        <v>358.56245551999996</v>
      </c>
      <c r="M6" s="75">
        <v>210.39203775999997</v>
      </c>
      <c r="N6" s="76">
        <v>8070.9770540863992</v>
      </c>
      <c r="P6" s="66" t="s">
        <v>43</v>
      </c>
    </row>
    <row r="7" spans="1:21" x14ac:dyDescent="0.35">
      <c r="A7" s="73" t="s">
        <v>45</v>
      </c>
      <c r="B7" s="135">
        <v>296.00000000000256</v>
      </c>
      <c r="C7" s="75">
        <v>229.82198360000001</v>
      </c>
      <c r="D7" s="75">
        <v>375.22428520000005</v>
      </c>
      <c r="E7" s="75">
        <v>466.50547560000001</v>
      </c>
      <c r="F7" s="75">
        <v>939.48698160000004</v>
      </c>
      <c r="G7" s="75">
        <v>1074.7126640000001</v>
      </c>
      <c r="H7" s="75">
        <v>1645.0659127999998</v>
      </c>
      <c r="I7" s="75">
        <v>1543.9935812000001</v>
      </c>
      <c r="J7" s="75">
        <v>808.50155720000009</v>
      </c>
      <c r="K7" s="75">
        <v>677.28484600000002</v>
      </c>
      <c r="L7" s="75">
        <v>321.87412999999998</v>
      </c>
      <c r="M7" s="75">
        <v>218.10345239999998</v>
      </c>
      <c r="N7" s="76">
        <v>8596.5748696000028</v>
      </c>
    </row>
    <row r="8" spans="1:21" x14ac:dyDescent="0.35">
      <c r="A8" s="73" t="s">
        <v>17</v>
      </c>
      <c r="B8" s="135">
        <v>523.68942000000004</v>
      </c>
      <c r="C8" s="75">
        <v>756.87450999999999</v>
      </c>
      <c r="D8" s="75">
        <v>858.40926000000002</v>
      </c>
      <c r="E8" s="75">
        <v>888.98463000000004</v>
      </c>
      <c r="F8" s="75">
        <v>985.61505999999997</v>
      </c>
      <c r="G8" s="75">
        <v>965.46136999999999</v>
      </c>
      <c r="H8" s="75">
        <v>754.57560999999998</v>
      </c>
      <c r="I8" s="75">
        <v>763.84784000000002</v>
      </c>
      <c r="J8" s="75">
        <v>815.80297999999993</v>
      </c>
      <c r="K8" s="75">
        <v>842.54684999999995</v>
      </c>
      <c r="L8" s="75">
        <v>793.27376000000004</v>
      </c>
      <c r="M8" s="75">
        <v>956.72554999999988</v>
      </c>
      <c r="N8" s="76">
        <v>9905.8068400000011</v>
      </c>
      <c r="P8" s="66"/>
    </row>
    <row r="9" spans="1:21" x14ac:dyDescent="0.35">
      <c r="A9" s="73" t="s">
        <v>16</v>
      </c>
      <c r="B9" s="135">
        <v>143.64662623799978</v>
      </c>
      <c r="C9" s="75">
        <v>192.43505919120025</v>
      </c>
      <c r="D9" s="75">
        <v>202.16737470239906</v>
      </c>
      <c r="E9" s="75">
        <v>212.76675781840137</v>
      </c>
      <c r="F9" s="75">
        <v>310.37292186799897</v>
      </c>
      <c r="G9" s="75">
        <v>475.15566291359841</v>
      </c>
      <c r="H9" s="75">
        <v>506.21578443840059</v>
      </c>
      <c r="I9" s="75">
        <v>318.78109138800085</v>
      </c>
      <c r="J9" s="75">
        <v>228.94395690480096</v>
      </c>
      <c r="K9" s="75">
        <v>183.21132189679977</v>
      </c>
      <c r="L9" s="75">
        <v>257.30921263439996</v>
      </c>
      <c r="M9" s="75">
        <v>235.05714514720015</v>
      </c>
      <c r="N9" s="76">
        <v>3266.0629151411999</v>
      </c>
      <c r="P9" s="89" t="s">
        <v>23</v>
      </c>
    </row>
    <row r="10" spans="1:21" x14ac:dyDescent="0.35">
      <c r="A10" s="73" t="s">
        <v>37</v>
      </c>
      <c r="B10" s="135">
        <v>217.94405424000095</v>
      </c>
      <c r="C10" s="75">
        <v>279.24858191999988</v>
      </c>
      <c r="D10" s="75">
        <v>274.95958336000024</v>
      </c>
      <c r="E10" s="75">
        <v>251.44875051999986</v>
      </c>
      <c r="F10" s="75">
        <v>183.08145108000011</v>
      </c>
      <c r="G10" s="75">
        <v>190.04900375999961</v>
      </c>
      <c r="H10" s="75">
        <v>178.86697179999999</v>
      </c>
      <c r="I10" s="75">
        <v>226.0749356800001</v>
      </c>
      <c r="J10" s="75">
        <v>474.48081559999991</v>
      </c>
      <c r="K10" s="75">
        <v>140.59304159999996</v>
      </c>
      <c r="L10" s="75">
        <v>35.260039320000473</v>
      </c>
      <c r="M10" s="75">
        <v>0</v>
      </c>
      <c r="N10" s="76">
        <v>2452.0072288800011</v>
      </c>
      <c r="P10" s="89" t="s">
        <v>25</v>
      </c>
    </row>
    <row r="11" spans="1:21" x14ac:dyDescent="0.35">
      <c r="A11" s="73" t="s">
        <v>36</v>
      </c>
      <c r="B11" s="135">
        <v>43.991714114083898</v>
      </c>
      <c r="C11" s="75">
        <v>46.354504897941965</v>
      </c>
      <c r="D11" s="75">
        <v>43.768172993017451</v>
      </c>
      <c r="E11" s="75">
        <v>26.4465570162677</v>
      </c>
      <c r="F11" s="75">
        <v>28.821076499999972</v>
      </c>
      <c r="G11" s="75">
        <v>21.608463020000091</v>
      </c>
      <c r="H11" s="75">
        <v>48.360352979999817</v>
      </c>
      <c r="I11" s="75">
        <v>49.26571799999985</v>
      </c>
      <c r="J11" s="75">
        <v>40.336706980000137</v>
      </c>
      <c r="K11" s="75">
        <v>42.950412720000081</v>
      </c>
      <c r="L11" s="75">
        <v>65.757597859999834</v>
      </c>
      <c r="M11" s="75">
        <v>51.8068871400002</v>
      </c>
      <c r="N11" s="76">
        <v>509.4681642213111</v>
      </c>
    </row>
    <row r="12" spans="1:21" ht="15" thickBot="1" x14ac:dyDescent="0.4">
      <c r="A12" s="115" t="s">
        <v>13</v>
      </c>
      <c r="B12" s="131">
        <v>100.68296530964714</v>
      </c>
      <c r="C12" s="101">
        <v>87.577219442388341</v>
      </c>
      <c r="D12" s="101">
        <v>133.37023735504562</v>
      </c>
      <c r="E12" s="101">
        <v>145.70505699481862</v>
      </c>
      <c r="F12" s="101">
        <v>301.74052543794716</v>
      </c>
      <c r="G12" s="101">
        <v>672.0934851221316</v>
      </c>
      <c r="H12" s="101">
        <v>893.58059027880563</v>
      </c>
      <c r="I12" s="101">
        <v>717.11557680730311</v>
      </c>
      <c r="J12" s="101">
        <v>306.82863853935351</v>
      </c>
      <c r="K12" s="101">
        <v>234.20738791018996</v>
      </c>
      <c r="L12" s="101">
        <v>87.731404687885501</v>
      </c>
      <c r="M12" s="101">
        <v>12.103541771527262</v>
      </c>
      <c r="N12" s="85">
        <v>3692.7366296570435</v>
      </c>
    </row>
    <row r="13" spans="1:21" x14ac:dyDescent="0.35">
      <c r="P13" s="63" t="s">
        <v>72</v>
      </c>
      <c r="U13" s="84"/>
    </row>
    <row r="14" spans="1:21" x14ac:dyDescent="0.35">
      <c r="U14" s="84"/>
    </row>
    <row r="15" spans="1:21" x14ac:dyDescent="0.35">
      <c r="U15" s="84"/>
    </row>
    <row r="16" spans="1:21" x14ac:dyDescent="0.35">
      <c r="U16" s="84"/>
    </row>
    <row r="17" spans="18:29" x14ac:dyDescent="0.35">
      <c r="U17" s="84"/>
    </row>
    <row r="18" spans="18:29" x14ac:dyDescent="0.35">
      <c r="U18" s="84"/>
    </row>
    <row r="19" spans="18:29" x14ac:dyDescent="0.35">
      <c r="U19" s="84"/>
    </row>
    <row r="20" spans="18:29" x14ac:dyDescent="0.35">
      <c r="U20" s="84"/>
    </row>
    <row r="22" spans="18:29" x14ac:dyDescent="0.35">
      <c r="U22" s="84"/>
    </row>
    <row r="23" spans="18:29" x14ac:dyDescent="0.35">
      <c r="U23" s="84"/>
    </row>
    <row r="24" spans="18:29" x14ac:dyDescent="0.35">
      <c r="U24" s="84"/>
    </row>
    <row r="25" spans="18:29" x14ac:dyDescent="0.35">
      <c r="U25" s="84"/>
    </row>
    <row r="27" spans="18:29" x14ac:dyDescent="0.35"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</row>
  </sheetData>
  <sortState xmlns:xlrd2="http://schemas.microsoft.com/office/spreadsheetml/2017/richdata2" ref="A4:N12">
    <sortCondition ref="A4:A1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2014 Elec 1</vt:lpstr>
      <vt:lpstr>2014 Gas 1</vt:lpstr>
      <vt:lpstr>2019 Gas</vt:lpstr>
      <vt:lpstr>2019 Elec</vt:lpstr>
      <vt:lpstr>2018 Gas</vt:lpstr>
      <vt:lpstr>2018 Elec</vt:lpstr>
      <vt:lpstr>2017 Gas</vt:lpstr>
      <vt:lpstr>2017 Elec</vt:lpstr>
      <vt:lpstr>2016 Gas</vt:lpstr>
      <vt:lpstr>2016 Elec</vt:lpstr>
      <vt:lpstr>2015 Gas</vt:lpstr>
      <vt:lpstr>2015 Elec</vt:lpstr>
      <vt:lpstr>2014 Gas</vt:lpstr>
      <vt:lpstr>2014 Elec</vt:lpstr>
    </vt:vector>
  </TitlesOfParts>
  <Company>University of New South Wales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Masir Ahmadzai</dc:creator>
  <cp:lastModifiedBy>Ivan Pua</cp:lastModifiedBy>
  <dcterms:created xsi:type="dcterms:W3CDTF">2015-09-22T02:41:36Z</dcterms:created>
  <dcterms:modified xsi:type="dcterms:W3CDTF">2020-03-26T05:19:12Z</dcterms:modified>
</cp:coreProperties>
</file>